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全部汇总 " sheetId="35" r:id="rId1"/>
    <sheet name="Sheet1" sheetId="44" r:id="rId2"/>
  </sheets>
  <definedNames>
    <definedName name="_xlnm.Print_Area" localSheetId="0">'全部汇总 '!$A$1:$P$11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<sst xmlns="http://schemas.openxmlformats.org/spreadsheetml/2006/main" count="32" uniqueCount="19">
  <si>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r>
      <t>红塔区</t>
    </r>
    <r>
      <rPr>
        <b/>
        <u/>
        <sz val="20"/>
        <color rgb="FF000000"/>
        <rFont val="黑体"/>
        <charset val="134"/>
      </rPr>
      <t xml:space="preserve"> 2026 年一季度</t>
    </r>
    <r>
      <rPr>
        <b/>
        <sz val="20"/>
        <color rgb="FF000000"/>
        <rFont val="黑体"/>
        <charset val="134"/>
      </rPr>
      <t>高龄老人保健、长寿补助资金汇总表</t>
    </r>
  </si>
  <si>
    <t>发放单位：红塔区民政局</t>
  </si>
  <si>
    <t>日期：2026年4月14日</t>
  </si>
  <si>
    <t>序号</t>
  </si>
  <si>
    <t>发放月份</t>
  </si>
  <si>
    <t>总人数（人）</t>
  </si>
  <si>
    <t>无退休金高 龄 老 人 数 （人）</t>
  </si>
  <si>
    <t>有 退 休 金 高 龄 老 人 数 （人）</t>
  </si>
  <si>
    <t>总发放金额（元）</t>
  </si>
  <si>
    <t>80-89周岁</t>
  </si>
  <si>
    <t>90-99周岁</t>
  </si>
  <si>
    <t>100周岁以上</t>
  </si>
  <si>
    <t>人数（人）</t>
  </si>
  <si>
    <t>发放金额（元）</t>
  </si>
  <si>
    <t>1月</t>
  </si>
  <si>
    <t>2月</t>
  </si>
  <si>
    <t>3月</t>
  </si>
  <si>
    <t>总  计</t>
  </si>
  <si>
    <t>联系电话：6130708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</si>
</sst>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32">
    <font>
      <sz val="11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u/>
      <sz val="20"/>
      <color rgb="FF000000"/>
      <name val="黑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S12" sqref="S12"/>
    </sheetView>
  </sheetViews>
  <sheetFormatPr defaultColWidth="9" defaultRowHeight="15.75"/>
  <cols>
    <col min="1" max="1" width="5.5" style="5" customWidth="1"/>
    <col min="2" max="2" width="11.375" style="5" customWidth="1"/>
    <col min="3" max="3" width="10.25" style="5" customWidth="1"/>
    <col min="4" max="4" width="6.625" style="5" customWidth="1"/>
    <col min="5" max="5" width="9.125" style="5" customWidth="1"/>
    <col min="6" max="6" width="6.25" style="5" customWidth="1"/>
    <col min="7" max="7" width="10.625" style="5" customWidth="1"/>
    <col min="8" max="8" width="5.125" style="5" customWidth="1"/>
    <col min="9" max="10" width="7.5" style="5" customWidth="1"/>
    <col min="11" max="11" width="9.875" style="5" customWidth="1"/>
    <col min="12" max="12" width="6.625" style="5" customWidth="1"/>
    <col min="13" max="13" width="9.25" style="5" customWidth="1"/>
    <col min="14" max="14" width="5.375" style="5" customWidth="1"/>
    <col min="15" max="15" width="6.625" style="5" customWidth="1"/>
    <col min="16" max="16" width="13" style="5" customWidth="1"/>
    <col min="17" max="16384" width="9" style="5"/>
  </cols>
  <sheetData>
    <row r="1" ht="20.2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0" customHeight="1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3" customHeight="1" spans="1:16">
      <c r="A3" s="8" t="s">
        <v>1</v>
      </c>
      <c r="B3" s="8"/>
      <c r="C3" s="8"/>
      <c r="D3" s="8"/>
      <c r="E3" s="8"/>
      <c r="F3" s="24"/>
      <c r="G3" s="24"/>
      <c r="H3" s="24"/>
      <c r="I3" s="24"/>
      <c r="J3" s="24"/>
      <c r="K3" s="26" t="s">
        <v>2</v>
      </c>
      <c r="L3" s="27"/>
      <c r="M3" s="27"/>
      <c r="N3" s="27"/>
      <c r="O3" s="27"/>
      <c r="P3" s="27"/>
    </row>
    <row r="4" s="2" customFormat="1" ht="30" customHeight="1" spans="1:16">
      <c r="A4" s="9" t="s">
        <v>3</v>
      </c>
      <c r="B4" s="9" t="s">
        <v>4</v>
      </c>
      <c r="C4" s="10" t="s">
        <v>5</v>
      </c>
      <c r="D4" s="11" t="s">
        <v>6</v>
      </c>
      <c r="E4" s="11"/>
      <c r="F4" s="11"/>
      <c r="G4" s="11"/>
      <c r="H4" s="11"/>
      <c r="I4" s="28"/>
      <c r="J4" s="29" t="s">
        <v>7</v>
      </c>
      <c r="K4" s="30"/>
      <c r="L4" s="30"/>
      <c r="M4" s="30"/>
      <c r="N4" s="30"/>
      <c r="O4" s="35"/>
      <c r="P4" s="9" t="s">
        <v>8</v>
      </c>
    </row>
    <row r="5" s="3" customFormat="1" ht="29" customHeight="1" spans="1:16">
      <c r="A5" s="12"/>
      <c r="B5" s="12"/>
      <c r="C5" s="13"/>
      <c r="D5" s="14" t="s">
        <v>9</v>
      </c>
      <c r="E5" s="25"/>
      <c r="F5" s="14" t="s">
        <v>10</v>
      </c>
      <c r="G5" s="25"/>
      <c r="H5" s="14" t="s">
        <v>11</v>
      </c>
      <c r="I5" s="25"/>
      <c r="J5" s="14" t="s">
        <v>9</v>
      </c>
      <c r="K5" s="31"/>
      <c r="L5" s="14" t="s">
        <v>10</v>
      </c>
      <c r="M5" s="25"/>
      <c r="N5" s="14" t="s">
        <v>11</v>
      </c>
      <c r="O5" s="25"/>
      <c r="P5" s="12"/>
    </row>
    <row r="6" s="4" customFormat="1" ht="39" customHeight="1" spans="1:16">
      <c r="A6" s="15"/>
      <c r="B6" s="15"/>
      <c r="C6" s="16"/>
      <c r="D6" s="17" t="s">
        <v>12</v>
      </c>
      <c r="E6" s="17" t="s">
        <v>13</v>
      </c>
      <c r="F6" s="17" t="s">
        <v>12</v>
      </c>
      <c r="G6" s="17" t="s">
        <v>13</v>
      </c>
      <c r="H6" s="17" t="s">
        <v>12</v>
      </c>
      <c r="I6" s="17" t="s">
        <v>13</v>
      </c>
      <c r="J6" s="32" t="s">
        <v>12</v>
      </c>
      <c r="K6" s="32" t="s">
        <v>13</v>
      </c>
      <c r="L6" s="17" t="s">
        <v>12</v>
      </c>
      <c r="M6" s="17" t="s">
        <v>13</v>
      </c>
      <c r="N6" s="17" t="s">
        <v>12</v>
      </c>
      <c r="O6" s="17" t="s">
        <v>13</v>
      </c>
      <c r="P6" s="15"/>
    </row>
    <row r="7" s="3" customFormat="1" ht="49" customHeight="1" spans="1:16">
      <c r="A7" s="18">
        <v>1</v>
      </c>
      <c r="B7" s="19" t="s">
        <v>14</v>
      </c>
      <c r="C7" s="20">
        <f>D7+F7+H7+J7+L7+N7</f>
        <v>15993</v>
      </c>
      <c r="D7" s="21">
        <v>9381</v>
      </c>
      <c r="E7" s="21">
        <v>469050</v>
      </c>
      <c r="F7" s="21">
        <v>1148</v>
      </c>
      <c r="G7" s="21">
        <v>114800</v>
      </c>
      <c r="H7" s="21">
        <v>11</v>
      </c>
      <c r="I7" s="21">
        <v>6600</v>
      </c>
      <c r="J7" s="33">
        <v>4696</v>
      </c>
      <c r="K7" s="33">
        <v>234800</v>
      </c>
      <c r="L7" s="21">
        <v>747</v>
      </c>
      <c r="M7" s="21">
        <v>74700</v>
      </c>
      <c r="N7" s="21">
        <v>10</v>
      </c>
      <c r="O7" s="21">
        <v>6000</v>
      </c>
      <c r="P7" s="20">
        <f>E7+G7+I7+K7+M7+O7</f>
        <v>905950</v>
      </c>
    </row>
    <row r="8" s="3" customFormat="1" ht="49" customHeight="1" spans="1:16">
      <c r="A8" s="18">
        <v>2</v>
      </c>
      <c r="B8" s="19" t="s">
        <v>15</v>
      </c>
      <c r="C8" s="20">
        <f>D8+F8+H8+J8+L8+N8</f>
        <v>16068</v>
      </c>
      <c r="D8" s="21">
        <v>9401</v>
      </c>
      <c r="E8" s="21">
        <v>470050</v>
      </c>
      <c r="F8" s="21">
        <v>1151</v>
      </c>
      <c r="G8" s="21">
        <v>115100</v>
      </c>
      <c r="H8" s="21">
        <v>12</v>
      </c>
      <c r="I8" s="21">
        <v>7200</v>
      </c>
      <c r="J8" s="33">
        <v>4738</v>
      </c>
      <c r="K8" s="33">
        <v>236900</v>
      </c>
      <c r="L8" s="21">
        <v>757</v>
      </c>
      <c r="M8" s="21">
        <v>75700</v>
      </c>
      <c r="N8" s="21">
        <v>9</v>
      </c>
      <c r="O8" s="21">
        <v>5400</v>
      </c>
      <c r="P8" s="20">
        <f>E8+G8+I8+K8+M8+O8</f>
        <v>910350</v>
      </c>
    </row>
    <row r="9" s="3" customFormat="1" ht="49" customHeight="1" spans="1:16">
      <c r="A9" s="18">
        <v>3</v>
      </c>
      <c r="B9" s="19" t="s">
        <v>16</v>
      </c>
      <c r="C9" s="20">
        <f>D9+F9+H9+J9+L9+N9</f>
        <v>16080</v>
      </c>
      <c r="D9" s="21">
        <v>9387</v>
      </c>
      <c r="E9" s="21">
        <v>469350</v>
      </c>
      <c r="F9" s="21">
        <v>1181</v>
      </c>
      <c r="G9" s="21">
        <v>118100</v>
      </c>
      <c r="H9" s="21">
        <v>13</v>
      </c>
      <c r="I9" s="21">
        <v>7800</v>
      </c>
      <c r="J9" s="33">
        <v>4721</v>
      </c>
      <c r="K9" s="33">
        <v>236050</v>
      </c>
      <c r="L9" s="21">
        <v>769</v>
      </c>
      <c r="M9" s="21">
        <v>76900</v>
      </c>
      <c r="N9" s="21">
        <v>9</v>
      </c>
      <c r="O9" s="21">
        <v>5400</v>
      </c>
      <c r="P9" s="20">
        <f>E9+G9+I9+K9+M9+O9</f>
        <v>913600</v>
      </c>
    </row>
    <row r="10" s="3" customFormat="1" ht="51" customHeight="1" spans="1:16">
      <c r="A10" s="22" t="s">
        <v>17</v>
      </c>
      <c r="B10" s="22"/>
      <c r="C10" s="20">
        <f>D10+F10+H10+J10+L10+N10</f>
        <v>48141</v>
      </c>
      <c r="D10" s="20">
        <f t="shared" ref="D10:P10" si="0">SUM(D7:D9)</f>
        <v>28169</v>
      </c>
      <c r="E10" s="20">
        <f t="shared" si="0"/>
        <v>1408450</v>
      </c>
      <c r="F10" s="20">
        <f t="shared" si="0"/>
        <v>3480</v>
      </c>
      <c r="G10" s="20">
        <f t="shared" si="0"/>
        <v>348000</v>
      </c>
      <c r="H10" s="20">
        <f t="shared" si="0"/>
        <v>36</v>
      </c>
      <c r="I10" s="20">
        <f t="shared" si="0"/>
        <v>21600</v>
      </c>
      <c r="J10" s="20">
        <f t="shared" si="0"/>
        <v>14155</v>
      </c>
      <c r="K10" s="20">
        <f t="shared" si="0"/>
        <v>707750</v>
      </c>
      <c r="L10" s="20">
        <f t="shared" si="0"/>
        <v>2273</v>
      </c>
      <c r="M10" s="20">
        <f t="shared" si="0"/>
        <v>227300</v>
      </c>
      <c r="N10" s="20">
        <f t="shared" si="0"/>
        <v>28</v>
      </c>
      <c r="O10" s="20">
        <f t="shared" si="0"/>
        <v>16800</v>
      </c>
      <c r="P10" s="20">
        <f>E10+G10+I10+K10+M10+O10</f>
        <v>2729900</v>
      </c>
    </row>
    <row r="11" s="3" customFormat="1" ht="27" customHeight="1" spans="1:16">
      <c r="A11" s="23"/>
      <c r="B11" s="23"/>
      <c r="D11" s="23"/>
      <c r="F11" s="23"/>
      <c r="G11" s="23"/>
      <c r="H11" s="23"/>
      <c r="I11" s="34"/>
      <c r="J11" s="23"/>
      <c r="K11" s="23"/>
      <c r="L11" s="23" t="s">
        <v>18</v>
      </c>
      <c r="M11" s="23"/>
      <c r="N11" s="23"/>
      <c r="O11" s="23"/>
      <c r="P11" s="23"/>
    </row>
    <row r="17" spans="15:15">
      <c r="O17" s="36"/>
    </row>
    <row r="18" spans="15:15">
      <c r="O18" s="36"/>
    </row>
    <row r="19" spans="15:15">
      <c r="O19" s="36"/>
    </row>
    <row r="20" spans="15:15">
      <c r="O20" s="36"/>
    </row>
    <row r="21" spans="15:15">
      <c r="O21" s="36"/>
    </row>
    <row r="22" spans="15:15">
      <c r="O22" s="36"/>
    </row>
    <row r="23" spans="15:15">
      <c r="O23" s="36"/>
    </row>
    <row r="24" spans="15:15">
      <c r="O24" s="36"/>
    </row>
    <row r="25" spans="15:15">
      <c r="O25" s="36"/>
    </row>
  </sheetData>
  <mergeCells count="19">
    <mergeCell ref="A3:E3"/>
    <mergeCell ref="K3:P3"/>
    <mergeCell ref="D4:I4"/>
    <mergeCell ref="J4:O4"/>
    <mergeCell ref="D5:E5"/>
    <mergeCell ref="F5:G5"/>
    <mergeCell ref="H5:I5"/>
    <mergeCell ref="J5:K5"/>
    <mergeCell ref="L5:M5"/>
    <mergeCell ref="N5:O5"/>
    <mergeCell ref="A10:B10"/>
    <mergeCell ref="A11:B11"/>
    <mergeCell ref="F11:H11"/>
    <mergeCell ref="L11:N11"/>
    <mergeCell ref="A4:A6"/>
    <mergeCell ref="B4:B6"/>
    <mergeCell ref="C4:C6"/>
    <mergeCell ref="P4:P6"/>
    <mergeCell ref="A1:P2"/>
  </mergeCells>
  <printOptions horizontalCentered="1"/>
  <pageMargins left="0.159027773564256" right="0.20000000638286" top="0.42916667742992" bottom="0.388888885655741" header="0.388888885655741" footer="0.50902779646745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208338226859" right="0.75208338226859" top="0.999999984981507" bottom="0.999999984981507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2</Company>
  <Application>Yozo_Office9.0.6292.161ZH.YN02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全部汇总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kylin</cp:lastModifiedBy>
  <cp:revision>0</cp:revision>
  <dcterms:created xsi:type="dcterms:W3CDTF">2020-03-26T01:40:00Z</dcterms:created>
  <dcterms:modified xsi:type="dcterms:W3CDTF">2026-04-14T17:47:26Z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64671BD12BAE449C2E0DDE6994B3AC42_43</vt:lpwstr>
  </property>
</Properties>
</file>