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全部汇总 " sheetId="35" r:id="rId1"/>
    <sheet name="Sheet1" sheetId="44" r:id="rId2"/>
  </sheets>
  <definedNames>
    <definedName name="_xlnm.Print_Area" localSheetId="0">'全部汇总 '!$A$1:$M$8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<sst xmlns="http://schemas.openxmlformats.org/spreadsheetml/2006/main" count="14" uniqueCount="14">
  <si>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t>红塔区</t>
    </r>
    <r>
      <rPr>
        <b/>
        <u/>
        <sz val="20"/>
        <color rgb="FF000000"/>
        <rFont val="黑体"/>
        <charset val="134"/>
      </rPr>
      <t xml:space="preserve"> 2026 年一季度</t>
    </r>
    <r>
      <rPr>
        <b/>
        <sz val="20"/>
        <color rgb="FF000000"/>
        <rFont val="黑体"/>
        <charset val="134"/>
      </rPr>
      <t>经济困难老年人服务补贴汇总表</t>
    </r>
  </si>
  <si>
    <t>发放单位：红塔区民政局</t>
  </si>
  <si>
    <t>日期：2026年4月14日</t>
  </si>
  <si>
    <t>序号</t>
  </si>
  <si>
    <t>发放月份</t>
  </si>
  <si>
    <t>总人数（人）</t>
  </si>
  <si>
    <t>80周岁及以上低保老年人</t>
  </si>
  <si>
    <t>80周岁及以上分散供养的特困老年人</t>
  </si>
  <si>
    <t>总发放金额（元）</t>
  </si>
  <si>
    <t>1月</t>
  </si>
  <si>
    <t>2月</t>
  </si>
  <si>
    <t>3月</t>
  </si>
  <si>
    <t>总  计</t>
  </si>
  <si>
    <t>联系电话：6130708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</si>
</sst>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1">
    <font>
      <sz val="11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color rgb="FF000000"/>
      <name val="黑体"/>
      <charset val="134"/>
    </font>
    <font>
      <b/>
      <sz val="20"/>
      <name val="黑体"/>
      <charset val="134"/>
    </font>
    <font>
      <b/>
      <sz val="15"/>
      <name val="宋体"/>
      <charset val="134"/>
    </font>
    <font>
      <b/>
      <sz val="8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b/>
      <u/>
      <sz val="20"/>
      <color rgb="FF000000"/>
      <name val="黑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P6" sqref="P6"/>
    </sheetView>
  </sheetViews>
  <sheetFormatPr defaultColWidth="9" defaultRowHeight="15.75" outlineLevelRow="7"/>
  <cols>
    <col min="1" max="1" width="3.625" style="4" customWidth="1"/>
    <col min="2" max="2" width="18.5" style="4" customWidth="1"/>
    <col min="3" max="3" width="21.875" style="4" customWidth="1"/>
    <col min="4" max="4" width="9.125" style="4" customWidth="1"/>
    <col min="5" max="5" width="6.625" style="4" customWidth="1"/>
    <col min="6" max="6" width="9.125" style="4" customWidth="1"/>
    <col min="7" max="7" width="6.25" style="4" customWidth="1"/>
    <col min="8" max="8" width="4.25" style="4" customWidth="1"/>
    <col min="9" max="9" width="7.5" style="4" customWidth="1"/>
    <col min="10" max="10" width="9.875" style="4" customWidth="1"/>
    <col min="11" max="11" width="6.625" style="4" customWidth="1"/>
    <col min="12" max="12" width="8.625" style="4" customWidth="1"/>
    <col min="13" max="13" width="23.25" style="4" customWidth="1"/>
    <col min="14" max="16384" width="9" style="4"/>
  </cols>
  <sheetData>
    <row r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3" customHeight="1" spans="1:13">
      <c r="A2" s="7" t="s">
        <v>1</v>
      </c>
      <c r="B2" s="7"/>
      <c r="C2" s="7"/>
      <c r="D2" s="7"/>
      <c r="E2" s="7"/>
      <c r="F2" s="7"/>
      <c r="G2" s="17" t="s">
        <v>2</v>
      </c>
      <c r="H2" s="18"/>
      <c r="I2" s="18"/>
      <c r="J2" s="18"/>
      <c r="K2" s="18"/>
      <c r="L2" s="18"/>
      <c r="M2" s="18"/>
    </row>
    <row r="3" s="2" customFormat="1" ht="51" customHeight="1" spans="1:13">
      <c r="A3" s="8" t="s">
        <v>3</v>
      </c>
      <c r="B3" s="8" t="s">
        <v>4</v>
      </c>
      <c r="C3" s="9" t="s">
        <v>5</v>
      </c>
      <c r="D3" s="10" t="s">
        <v>6</v>
      </c>
      <c r="E3" s="10"/>
      <c r="F3" s="10"/>
      <c r="G3" s="10"/>
      <c r="H3" s="10"/>
      <c r="I3" s="21" t="s">
        <v>7</v>
      </c>
      <c r="J3" s="22"/>
      <c r="K3" s="22"/>
      <c r="L3" s="22"/>
      <c r="M3" s="8" t="s">
        <v>8</v>
      </c>
    </row>
    <row r="4" s="3" customFormat="1" ht="41" customHeight="1" spans="1:13">
      <c r="A4" s="11">
        <v>1</v>
      </c>
      <c r="B4" s="12" t="s">
        <v>9</v>
      </c>
      <c r="C4" s="13">
        <f>D4+I4</f>
        <v>267</v>
      </c>
      <c r="D4" s="14">
        <v>239</v>
      </c>
      <c r="E4" s="19"/>
      <c r="F4" s="19"/>
      <c r="G4" s="19"/>
      <c r="H4" s="20"/>
      <c r="I4" s="14">
        <v>28</v>
      </c>
      <c r="J4" s="19"/>
      <c r="K4" s="19"/>
      <c r="L4" s="20"/>
      <c r="M4" s="13">
        <f>C4*50</f>
        <v>13350</v>
      </c>
    </row>
    <row r="5" s="3" customFormat="1" ht="41" customHeight="1" spans="1:13">
      <c r="A5" s="11">
        <v>2</v>
      </c>
      <c r="B5" s="12" t="s">
        <v>10</v>
      </c>
      <c r="C5" s="13">
        <f>D5+I5</f>
        <v>265</v>
      </c>
      <c r="D5" s="14">
        <v>238</v>
      </c>
      <c r="E5" s="19"/>
      <c r="F5" s="19"/>
      <c r="G5" s="19"/>
      <c r="H5" s="20"/>
      <c r="I5" s="14">
        <v>27</v>
      </c>
      <c r="J5" s="19"/>
      <c r="K5" s="19"/>
      <c r="L5" s="20"/>
      <c r="M5" s="13">
        <f>C5*50</f>
        <v>13250</v>
      </c>
    </row>
    <row r="6" s="3" customFormat="1" ht="41" customHeight="1" spans="1:13">
      <c r="A6" s="11">
        <v>3</v>
      </c>
      <c r="B6" s="12" t="s">
        <v>11</v>
      </c>
      <c r="C6" s="13">
        <f>D6+I6</f>
        <v>262</v>
      </c>
      <c r="D6" s="14">
        <v>235</v>
      </c>
      <c r="E6" s="19"/>
      <c r="F6" s="19"/>
      <c r="G6" s="19"/>
      <c r="H6" s="20"/>
      <c r="I6" s="14">
        <v>27</v>
      </c>
      <c r="J6" s="19"/>
      <c r="K6" s="19"/>
      <c r="L6" s="20"/>
      <c r="M6" s="13">
        <f>C6*50</f>
        <v>13100</v>
      </c>
    </row>
    <row r="7" s="3" customFormat="1" ht="63" customHeight="1" spans="1:13">
      <c r="A7" s="15" t="s">
        <v>12</v>
      </c>
      <c r="B7" s="15"/>
      <c r="C7" s="13">
        <f>SUM(C4:C6)</f>
        <v>794</v>
      </c>
      <c r="D7" s="14">
        <f>SUM(D4:D6)</f>
        <v>712</v>
      </c>
      <c r="E7" s="19"/>
      <c r="F7" s="19"/>
      <c r="G7" s="19"/>
      <c r="H7" s="20"/>
      <c r="I7" s="14">
        <f>SUM(I4:I6)</f>
        <v>82</v>
      </c>
      <c r="J7" s="19"/>
      <c r="K7" s="19"/>
      <c r="L7" s="20"/>
      <c r="M7" s="13">
        <f>SUM(M4:M6)</f>
        <v>39700</v>
      </c>
    </row>
    <row r="8" s="3" customFormat="1" ht="27" customHeight="1" spans="1:13">
      <c r="A8" s="16"/>
      <c r="B8" s="16"/>
      <c r="D8" s="16"/>
      <c r="E8" s="16"/>
      <c r="G8" s="16"/>
      <c r="H8" s="16"/>
      <c r="I8" s="16"/>
      <c r="J8" s="23" t="s">
        <v>13</v>
      </c>
      <c r="K8" s="23"/>
      <c r="L8" s="23"/>
      <c r="M8" s="16"/>
    </row>
  </sheetData>
  <mergeCells count="18">
    <mergeCell ref="A1:M1"/>
    <mergeCell ref="A2:F2"/>
    <mergeCell ref="G2:M2"/>
    <mergeCell ref="D3:H3"/>
    <mergeCell ref="I3:L3"/>
    <mergeCell ref="D4:H4"/>
    <mergeCell ref="I4:L4"/>
    <mergeCell ref="D5:H5"/>
    <mergeCell ref="I5:L5"/>
    <mergeCell ref="D6:H6"/>
    <mergeCell ref="I6:L6"/>
    <mergeCell ref="A7:B7"/>
    <mergeCell ref="D7:H7"/>
    <mergeCell ref="I7:L7"/>
    <mergeCell ref="A8:B8"/>
    <mergeCell ref="D8:E8"/>
    <mergeCell ref="G8:H8"/>
    <mergeCell ref="J8:L8"/>
  </mergeCells>
  <printOptions horizontalCentered="1"/>
  <pageMargins left="0.159027773564256" right="0.20000000638286" top="0.42916667742992" bottom="0.388888885655741" header="0.388888885655741" footer="0.50902779646745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4.25"/>
  <sheetData/>
  <pageMargins left="0.75208338226859" right="0.75208338226859" top="0.999999984981507" bottom="0.999999984981507" header="0.499999992490753" footer="0.49999999249075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2</Company>
  <Application>Yozo_Office9.0.6292.161ZH.YN02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全部汇总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kylin</cp:lastModifiedBy>
  <cp:revision>0</cp:revision>
  <dcterms:created xsi:type="dcterms:W3CDTF">2020-03-26T01:40:00Z</dcterms:created>
  <dcterms:modified xsi:type="dcterms:W3CDTF">2026-04-14T17:54:06Z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10C3FAC3EE26636CBE0EDE69A6F6F166_43</vt:lpwstr>
  </property>
</Properties>
</file>