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 activeTab="1"/>
  </bookViews>
  <sheets>
    <sheet name="数据源（勿删）" sheetId="5" state="hidden" r:id="rId1"/>
    <sheet name="附件1年度巩固拓展脱贫攻坚成果和乡村振兴项目表" sheetId="4" r:id="rId2"/>
  </sheets>
  <definedNames>
    <definedName name="_xlnm._FilterDatabase" localSheetId="1" hidden="1">附件1年度巩固拓展脱贫攻坚成果和乡村振兴项目表!$A$1:$K$53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<sst xmlns="http://schemas.openxmlformats.org/spreadsheetml/2006/main" count="371" uniqueCount="248">
  <si>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</si>
  <si>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</si>
  <si>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</si>
  <si>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</si>
  <si>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</si>
  <si>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</si>
  <si>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</si>
  <si>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</si>
  <si>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</si>
  <si>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</si>
  <si>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</si>
  <si>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</si>
  <si>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</si>
  <si>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</si>
  <si>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</si>
  <si>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</si>
  <si>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</si>
  <si>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</si>
  <si>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</si>
  <si>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</si>
  <si>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</si>
  <si>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</si>
  <si>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</si>
  <si>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</si>
  <si>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</si>
  <si>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</si>
  <si>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</si>
  <si>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</si>
  <si>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</si>
  <si>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</si>
  <si>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</si>
  <si>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</si>
  <si>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</si>
  <si>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</si>
  <si>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</si>
  <si>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</si>
  <si>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</si>
  <si>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</si>
  <si>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</si>
  <si>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</si>
  <si>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</si>
  <si>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</si>
  <si>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</si>
  <si>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</si>
  <si>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</si>
  <si>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</si>
  <si>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</si>
  <si>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</si>
  <si>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</si>
  <si>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</si>
  <si>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</si>
  <si>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</si>
  <si>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</si>
  <si>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</si>
  <si>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</si>
  <si>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</si>
  <si>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</si>
  <si>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</si>
  <si>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</si>
  <si>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</si>
  <si>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</si>
  <si>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</si>
  <si>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</si>
  <si>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</si>
  <si>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</si>
  <si>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</si>
  <si>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</si>
  <si>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</si>
  <si>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</si>
  <si>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</si>
  <si>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</si>
  <si>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</si>
  <si>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</si>
  <si>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</si>
  <si>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</si>
  <si>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</si>
  <si>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</si>
  <si>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</si>
  <si>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</si>
  <si>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</si>
  <si>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</si>
  <si>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</si>
  <si>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红塔区2026年度衔接资金项目计划安排表</t>
  </si>
  <si>
    <t>序号</t>
  </si>
  <si>
    <t>县（市、区）</t>
  </si>
  <si>
    <t>项目实施地点</t>
  </si>
  <si>
    <t>项目类型</t>
  </si>
  <si>
    <t>项目名称</t>
  </si>
  <si>
    <t>项目概要及建设主要内容</t>
  </si>
  <si>
    <t>项目概算投资（万元）</t>
  </si>
  <si>
    <t>年度资金计划（万元）</t>
  </si>
  <si>
    <t>小  计</t>
  </si>
  <si>
    <t>衔接资金</t>
  </si>
  <si>
    <t>自筹资金</t>
  </si>
  <si>
    <t>乡</t>
  </si>
  <si>
    <t>村</t>
  </si>
  <si>
    <t>合计</t>
  </si>
  <si>
    <t>红塔区</t>
  </si>
  <si>
    <t>研和街道</t>
  </si>
  <si>
    <t>贾井社区</t>
  </si>
  <si>
    <t>贾井社区屋顶分布式光伏及充电站项目</t>
  </si>
  <si>
    <t>一、光伏发电投资约159万元，充分利用村委会2011.5平方米屋顶面积建成分布式光伏。项目总容量为0.458MWp，预计年均发电量85.8万度。二、安装500KVA箱变一台，投资约37万元。三、其他费用100000元。</t>
  </si>
  <si>
    <t>玉屏社区</t>
  </si>
  <si>
    <t>红塔区研和街道玉屏社区六组老岩上提水项目</t>
  </si>
  <si>
    <t>建1000立方高位水池及增压泵等配套设施；200镀锌管800米、150镀锌管1500米、100镀锌管1500米，需费用共计120万元，其他费用9万元，总概算129万元。争取上级补助120万元，不足部份由社区小组自筹。</t>
  </si>
  <si>
    <t>小石桥乡</t>
  </si>
  <si>
    <t>响水村</t>
  </si>
  <si>
    <t>红塔区2026年小石桥乡响水乡村振兴示范村项目</t>
  </si>
  <si>
    <t xml:space="preserve">一是投入290万，拆除农产品交易市场北侧闲置建筑和分隔围栏，新建2层市场综合楼931.85㎡，对室外场地进行硬化，完善和扩大市场交易，将市场公厕升级改造。；二是投入126万，对村庄6条道路共计总1420.573米，新建沥青路面面积4980平方米。建设内容包括道路路基路面、挡墙边坡、道路雨污水管网、路灯照明工程。其中：1、新建沥青路面面积5980平方米；2、现浇300X300C25混凝土排水沟，加设盖板，共计980米，1510*450*100mm 混凝土 重型双箅雨水口30个；3、污水管HDPE共计1457米，塑料检查井700mm共计34个；   </t>
  </si>
  <si>
    <t>大营街</t>
  </si>
  <si>
    <t>杯湖</t>
  </si>
  <si>
    <t>红塔区大营街街道杯湖社区十组美丽乡村建设项目</t>
  </si>
  <si>
    <t>村庄道路硬化1263平方米，安装DN500混凝土承插管102米，DN300钢带增强聚乙烯（PE）螺旋波纹管13米，新建钢筋混凝土检查井4座，雨水篦子口4座。</t>
  </si>
  <si>
    <t>大营街街道</t>
  </si>
  <si>
    <t>常里</t>
  </si>
  <si>
    <t>玉溪市红塔区大营街街道常里社区龙子苑温泉改造项目</t>
  </si>
  <si>
    <t>在原龙子苑温泉水上餐厅旁家庭式泡池位置，拆除现有建筑物，建设一栋占地面积500平方米、建筑高度5层的综合民宿楼，其中内设特色民宿70余间，可同时容纳140人居住。</t>
  </si>
  <si>
    <t>洛河乡</t>
  </si>
  <si>
    <t>洛河村</t>
  </si>
  <si>
    <t>乡村建设行动</t>
  </si>
  <si>
    <t>洛河乡连山坡村人畜分离区建设项目</t>
  </si>
  <si>
    <t>建设内容：5m×4m畜禽养殖房98间（上村片区18间，下村片区80间）,日处理10方、50方化粪池2个，DN300mm钢带波纹管350米，DN20mm镀锌管400米。</t>
  </si>
  <si>
    <t>跨喜村</t>
  </si>
  <si>
    <t>洛河乡跨喜村委会示范村建设项目</t>
  </si>
  <si>
    <t>新建45亩温室大棚（含棚内种植设施设备）、新建配套管理用房150㎡、硬化道路400m³（含路沿排水沟）。</t>
  </si>
  <si>
    <t>洛河乡跨喜村委会旧村改造示范村建设项目</t>
  </si>
  <si>
    <t>新建200m³污水处理池1座、硬化村内道路主道1440m³；硬化岔道4000m³。</t>
  </si>
  <si>
    <t>高仓街道</t>
  </si>
  <si>
    <t>龙树社区</t>
  </si>
  <si>
    <t>高仓街道龙树社区小坝村电烤房红托竹荪产业发展项目</t>
  </si>
  <si>
    <t>在高仓街道龙树社区小坝村使用139座电烤房实施技术改造项目，通过电烤房技改项目后，培养红托竹荪、香菇等产业设施。</t>
  </si>
  <si>
    <t>春和街道</t>
  </si>
  <si>
    <t>孙井社区</t>
  </si>
  <si>
    <t>产业发展</t>
  </si>
  <si>
    <t>红塔区春和街道孙井社区高效设施农业示范项目（二期）</t>
  </si>
  <si>
    <t>建设现代化设施温室大棚27000㎡，净化水设施4套、控温补水系统4套、棚内生产设施，并配套建设机耕路、排洪沟渠、水利管网设施、水肥一体设施、农特产品展销及营销场所、游园采摘休闲等附属设施，建成孙井社区蔬菜、水果示范基地。</t>
  </si>
  <si>
    <t>黑村社区</t>
  </si>
  <si>
    <t>春和街道黑村社区农产品集散中心</t>
  </si>
  <si>
    <t>引入高原特色现代农业产业，打造具有地方特色的经济发展模式，项目占地面积约20亩，建设主要内容包括：仓储用房、仓储性配套用房、包含附属设施。</t>
  </si>
  <si>
    <t>中所社区</t>
  </si>
  <si>
    <t>春和街道中所社区中所营美丽家园项目</t>
  </si>
  <si>
    <t>项目建设地点位于玉溪市红塔区春和街道中所社区中所营、杜家边自然村，第11、12、13居民小组。项目建设内容：①排污管道800φ450米，500φ180米。②村内主干道混泥土硬化项目共3条，其中：11组主干道1条，长：200米，宽12米；12组村内道路1条，长：80米，宽：7米；13组村内道路1条，长：80米，宽8米。</t>
  </si>
  <si>
    <t>凤凰街道</t>
  </si>
  <si>
    <t>灵秀社区</t>
  </si>
  <si>
    <t>灵秀社区台山地块四农业种植基地配套服务设施项目</t>
  </si>
  <si>
    <t>项目建设地点为位于灵秀社区大队台山地块四（灵照路中段），项目预算87.2万元，项目用地面积325.82平方米（其中建筑面积149.7平方米，空地面积176.12平方米）。工程主要新建占地149.7平方米服务用房一层，房屋周边晒场硬化，边坡治理。</t>
  </si>
  <si>
    <t>玉带街道</t>
  </si>
  <si>
    <t>郑井社区</t>
  </si>
  <si>
    <t>郑井社区下金官营道路修缮项目</t>
  </si>
  <si>
    <t>下金官营地处城郊结合部，其生产生活方式依然属于传统农村，与一产相关的收入占据了集体收益的95% ，整个自然村由第五和第六居民小组组成，总户数251户，总人口905名。整村出行的主干道主要依赖于一条长318米，宽约9米的道路，道路最南面与秀山西路端头路接壤，北面与红塔大道延长线端头路接壤，整条道路因早期开发不健全，路面有7米的宽度做过简单硬化，但因质量不高，目前破损较为严重；路面有2米的宽度未做硬化，依然还属于土石路，下雨期间整个路面变得泥泞不堪，严重影响居民的出行方便，迫切需要重新进行道路修缮建设。建设内容。道路最南面与秀山西路端头路接壤，北面与红塔大道端头路接壤，全长318米，宽约9米。项目投资总估算约509980元，项目工程造价包括：挖土及外运560立方米，预计3360元；路基夯实2803.8平方米，预计42057元；碎石垫层2803.8平方米，预计28038元；90厚沥青混凝土2803.8平方米，预计252342元；30厚沥青混凝土层面2803.8平方米，预计140190元；太阳能路灯22盏，预计44000元。</t>
  </si>
  <si>
    <t>法冲村</t>
  </si>
  <si>
    <t>红塔区洛河彝族乡法冲村委会2026年以工代赈项目</t>
  </si>
  <si>
    <r>
      <rPr>
        <sz val="16"/>
        <rFont val="方正楷体_GBK"/>
        <charset val="134"/>
      </rPr>
      <t>林下灌木丛清理200072㎡、围网建设4520m、新建1000m</t>
    </r>
    <r>
      <rPr>
        <sz val="16"/>
        <rFont val="宋体"/>
        <charset val="134"/>
      </rPr>
      <t>³</t>
    </r>
    <r>
      <rPr>
        <sz val="16"/>
        <rFont val="方正楷体_GBK"/>
        <charset val="134"/>
      </rPr>
      <t>柔性蓄水池1个、供水管网建设72923m、挖天麻种植坑20100个、天麻种植坑清理20100个、设施管理用房156.24㎡等。</t>
    </r>
  </si>
  <si>
    <t>区农业农村局</t>
  </si>
  <si>
    <t>产业发展-小额贷款贴息</t>
  </si>
  <si>
    <t>通过一卡通系统为获得小额信贷的脱贫户发放贴息资金，利息由财政全额贴息，1年期（含）以下贷款利率不超过1年期LPR，1年期至3年期（含）贷款利率不超过5年期以上LPR，全年计划补助不少于300户，计划投入补助资金75万元。</t>
  </si>
  <si>
    <t>巩固三保障成果-享受“雨露计划”职业教育补助</t>
  </si>
  <si>
    <t>对符合条件的接受中高等职业教育的脱贫家庭（含监测对象）学生进行补助，补助标准为1500-2500元/人/学期。（接受全日制普通大专、高职院校、技师学院、职业本科院校等高等职业教育的补助标准为2500元/人/学期，接受全日制普通中专、技工院校中等职业教育的补助标准为2000元/人/学期，接受全日制职业高中中等职业教育的补助标准为1500元/人/学期）</t>
  </si>
  <si>
    <t>区人社局</t>
  </si>
  <si>
    <t>就业项目-技能培训</t>
  </si>
  <si>
    <t>对有培训意愿的脱贫户（监测户）开展技能培训，计划培训185人。</t>
  </si>
  <si>
    <t>就业帮扶车间计划吸纳脱贫劳动力140人</t>
  </si>
  <si>
    <t>梁王坝社区</t>
  </si>
  <si>
    <t>高仓街道梁王坝社区乡村振兴村补短板项目</t>
  </si>
  <si>
    <t>梁王坝村内道路硬化20m、进村道路提升改造600m</t>
  </si>
  <si>
    <t>凤凰街道灵秀社区乡村振兴村补短板项目</t>
  </si>
  <si>
    <t>一是灵秀社区四组村内零星巷道长约150m、宽约8米道路未硬化；二是灵秀社区三组零星巷道长约20米、宽约8米道路未硬化；三是上灵秀村内道路新建清洁太阳能灯50盏；下灵秀村内道路新建清洁太阳能灯30盏；哨河村内道路新建清洁太阳能灯50盏；小三家村内新建清洁太阳能灯20盏。</t>
  </si>
  <si>
    <t>小石桥村委会</t>
  </si>
  <si>
    <t>小石桥乡小石桥村委会乡村振兴村补短板项目</t>
  </si>
  <si>
    <t>项目计划拆除破损混凝土路面 3158 平方米，新建混凝土道路 1479 米，宽度 4 米。 建设内容包括道路路基路面、道路、污水管网,其中：
1、新建混凝土道路1479米，宽度4米，DN300-600混凝土管1299.13米，DN300-600HDPE管1233.4米，DN110-200PVC管965米，检查井安装77座，隔油井193座。 2、景观工程，共计3760平方米，  3、DN300污水管1408米，DN400污水管1155米，DN500污水管257米，共计2820米，检查井共计117个，雨水口63个。4、污水收集处理池2座。</t>
  </si>
  <si>
    <t>飞井社区</t>
  </si>
  <si>
    <t>春和街道飞井社区乡村振兴示范村</t>
  </si>
  <si>
    <t>1.路面修复1632平方米，2.空闲地改造1300平方米，3.混泥土挡墙1171立方米，4.安全围栏625米，5.闲置地块提升11亩，6.新建道路长250米，宽8米，配套DN600排污管。</t>
  </si>
  <si>
    <t>北城街道</t>
  </si>
  <si>
    <t>王棋社区</t>
  </si>
  <si>
    <t>北城街道王棋社区乡村振兴村补短板项目</t>
  </si>
  <si>
    <r>
      <rPr>
        <sz val="14"/>
        <rFont val="方正楷体_GBK"/>
        <charset val="134"/>
      </rPr>
      <t>一、王棋大道道路硬化及排水沟工程项目：（1）道路长126米，24宽；（2）三条沟渠，排水管一条，污水管一条，明水沟渠一条；（3）道路两侧亮化工程。二、王棋幼臣广场人居环境改造提升：（1）基础设施翻新改造，宣传展示栏升级改造；（2）生活污水及黑臭水体治理；（3）生活垃圾处理及转运。三、王棋社区9组村内巷道硬化，路基土方开挖及外运52m</t>
    </r>
    <r>
      <rPr>
        <sz val="14"/>
        <rFont val="宋体"/>
        <charset val="134"/>
      </rPr>
      <t>³</t>
    </r>
    <r>
      <rPr>
        <sz val="14"/>
        <rFont val="方正楷体_GBK"/>
        <charset val="134"/>
      </rPr>
      <t>；10mm碎石垫层98㎡；20mm水泥稳定层98㎡；C30砼面层98㎡</t>
    </r>
  </si>
  <si>
    <t>杯湖社区</t>
  </si>
  <si>
    <t>大营街街道杯湖社区乡村振兴村补短板项目</t>
  </si>
  <si>
    <t>一、杯湖二组村头接站前大道道路及排水沟工程项目：（1）混凝土路基下底宽60厘米，上底宽40厘米长57.5x2合115米，路基开挖深度1.16米，C25号混凝土浇筑；（2）60厘米宽排水沟沟底厚度10厘米C25混凝土浇筑，长57.5x2合115米；（3）排水沟盖板宽1米，厚度20厘米，长57.5x2合115米，C30钢筋混凝土浇筑；（4）6米宽路面回填土夹石57.5米长，厚度96厘米；（5） 道路混凝土厚度20厘米，寛6米，长57.5米。总概算24万元。二、杯湖六组村内道路新建道路长200米，宽8米。分项：1、土方工程：开挖土方350立方，回填30立方；浇筑混凝土立方；2、硬化工程：混凝土硬化350平方米，硬化20厘米，总概算24万元。</t>
  </si>
  <si>
    <t>红塔区竹产业发展项目</t>
  </si>
  <si>
    <t>红塔区竹产业发展总面积为1.5万亩，其中布局于春和街道黄草坝社区6195亩，配备2个大型蓄水池、2个水泵站、铺设供水管网5000米；布局于春和街道波衣社区6765亩，配备2个大型蓄水池、2个水泵站、铺设供水管网4000米；布局于北城街道大石板社区1635亩，配备2个大型蓄水池、2个水泵站、铺设供水管网5000米；布局于北城街道莲池社区405亩，</t>
  </si>
  <si>
    <t>医疗卫生事业发展</t>
  </si>
  <si>
    <t>小石桥卫生院改扩建项目</t>
  </si>
  <si>
    <t>1：购置云南玉溪红塔农村商业银行股份有限公司名下位于卫生院旁的土地及房屋（不动产权证号：云〔2018〕红塔区不动产权第0027661号，土地面积458.11㎡）:。   2：购置土地改扩建用于医疗服务能力提升：规划建设（1）.规范化接种门诊，（2）.老年人体检中心，（3）.康复治疗中心，（4）.中医住院部，（5）.专科诊室及配套设施.</t>
  </si>
  <si>
    <t>玉成社区</t>
  </si>
  <si>
    <t>组建玉成社区卫生服务站</t>
  </si>
  <si>
    <t>玉带街道玉成社区辖区人口数现有2.5万余人，玉成卫生室目前处于关闭状态，辖区居民的公共卫生服务工作暂由黄官卫生室负责，但是黄官卫生室的服务无法全面覆盖玉成社区，为更好的落实玉成社区公共卫生服务及提供基本医疗服务，已向玉成社区协调投入使用200余平方的业务用房，现需进行流程改造及配备相应设施设备。</t>
  </si>
  <si>
    <t>洛河彝族乡卫生院中医科
改造及公共卫生科业务用房扩增</t>
  </si>
  <si>
    <t>投入8万元对中医科进行改造，改善就医环境提升患者就医体验。规范设立中药房，定制中药柜。将现有中医诊室改造为中医理疗室，定制窗帘及医用隔帘。投入50万元在现有综合楼顶加层，扩增公共卫生科业务用房以满足业务用房需求。</t>
  </si>
  <si>
    <t>王大户社区</t>
  </si>
  <si>
    <t>业务用房改造</t>
  </si>
  <si>
    <t>王大户卫生室业务用房改造</t>
  </si>
  <si>
    <t>现王大户卫生室业务用房设置不合理：1、门诊流程不规范，无独立诊室、独立药房；2、无规范的业务用房开展中医适宜技术；3、无业务用房开展公共卫生体检。现需整体进行规范改造，进一步更好地服务辖区居民。</t>
  </si>
  <si>
    <t>李棋街道</t>
  </si>
  <si>
    <t>山头社区</t>
  </si>
  <si>
    <t>红塔区山头农文旅示点村</t>
  </si>
  <si>
    <t>以乡村旅居为主导功能，以改善农村人居环境环境完善基础设施短板，围绕服务体育训练及赛事，打造山头片区农文旅试点村。主要建设内容：道路及场地硬化提升、新建道路管线入地、消防水池、标识标牌、基础照明。</t>
  </si>
  <si>
    <t>把者岱村</t>
  </si>
  <si>
    <t>红塔区洛河乡把者岱村委会锅西甸村民族团结进步示范村项目</t>
  </si>
  <si>
    <t>200立方人饮蓄水池一座、人饮管道DN100水池到村内主管150米、岔管DN40镀锌管1600米、岔管DN25镀锌管2200米、村内道路硬化1040平方米、岔道8448平方米含路面清理土方外运</t>
  </si>
  <si>
    <t>大营社区东营村、唐家营村</t>
  </si>
  <si>
    <t>北城街道民族团结进步示范乡镇项目</t>
  </si>
  <si>
    <r>
      <rPr>
        <sz val="14"/>
        <color rgb="FF000000"/>
        <rFont val="方正楷体_GBK"/>
        <charset val="0"/>
      </rPr>
      <t>1.</t>
    </r>
    <r>
      <rPr>
        <sz val="14"/>
        <color rgb="FF000000"/>
        <rFont val="方正楷体_GBK"/>
        <charset val="134"/>
      </rPr>
      <t>投资</t>
    </r>
    <r>
      <rPr>
        <sz val="14"/>
        <color indexed="8"/>
        <rFont val="方正楷体_GBK"/>
        <charset val="0"/>
      </rPr>
      <t>350</t>
    </r>
    <r>
      <rPr>
        <sz val="14"/>
        <color rgb="FF000000"/>
        <rFont val="方正楷体_GBK"/>
        <charset val="134"/>
      </rPr>
      <t>万元实施唐家营高效农业示范项目，建设高效农业大棚</t>
    </r>
    <r>
      <rPr>
        <sz val="14"/>
        <color indexed="8"/>
        <rFont val="方正楷体_GBK"/>
        <charset val="0"/>
      </rPr>
      <t>30</t>
    </r>
    <r>
      <rPr>
        <sz val="14"/>
        <color rgb="FF000000"/>
        <rFont val="方正楷体_GBK"/>
        <charset val="134"/>
      </rPr>
      <t>亩。</t>
    </r>
    <r>
      <rPr>
        <sz val="14"/>
        <color indexed="8"/>
        <rFont val="方正楷体_GBK"/>
        <charset val="0"/>
      </rPr>
      <t xml:space="preserve">
2.</t>
    </r>
    <r>
      <rPr>
        <sz val="14"/>
        <color rgb="FF000000"/>
        <rFont val="方正楷体_GBK"/>
        <charset val="134"/>
      </rPr>
      <t>投资</t>
    </r>
    <r>
      <rPr>
        <sz val="14"/>
        <color indexed="8"/>
        <rFont val="方正楷体_GBK"/>
        <charset val="0"/>
      </rPr>
      <t>145</t>
    </r>
    <r>
      <rPr>
        <sz val="14"/>
        <color rgb="FF000000"/>
        <rFont val="方正楷体_GBK"/>
        <charset val="134"/>
      </rPr>
      <t>万元实施大营社区东营村村内道路建设项目，共建设村内支路</t>
    </r>
    <r>
      <rPr>
        <sz val="14"/>
        <color indexed="8"/>
        <rFont val="方正楷体_GBK"/>
        <charset val="0"/>
      </rPr>
      <t xml:space="preserve"> 10 </t>
    </r>
    <r>
      <rPr>
        <sz val="14"/>
        <color rgb="FF000000"/>
        <rFont val="方正楷体_GBK"/>
        <charset val="134"/>
      </rPr>
      <t>条，全长</t>
    </r>
    <r>
      <rPr>
        <sz val="14"/>
        <color indexed="8"/>
        <rFont val="方正楷体_GBK"/>
        <charset val="0"/>
      </rPr>
      <t xml:space="preserve"> 743 </t>
    </r>
    <r>
      <rPr>
        <sz val="14"/>
        <color rgb="FF000000"/>
        <rFont val="方正楷体_GBK"/>
        <charset val="134"/>
      </rPr>
      <t>米，路基宽度</t>
    </r>
    <r>
      <rPr>
        <sz val="14"/>
        <color indexed="8"/>
        <rFont val="方正楷体_GBK"/>
        <charset val="0"/>
      </rPr>
      <t xml:space="preserve"> 4</t>
    </r>
    <r>
      <rPr>
        <sz val="14"/>
        <color rgb="FF000000"/>
        <rFont val="方正楷体_GBK"/>
        <charset val="134"/>
      </rPr>
      <t>～</t>
    </r>
    <r>
      <rPr>
        <sz val="14"/>
        <color indexed="8"/>
        <rFont val="方正楷体_GBK"/>
        <charset val="0"/>
      </rPr>
      <t xml:space="preserve">9 </t>
    </r>
    <r>
      <rPr>
        <sz val="14"/>
        <color rgb="FF000000"/>
        <rFont val="方正楷体_GBK"/>
        <charset val="134"/>
      </rPr>
      <t>米，其中支路</t>
    </r>
    <r>
      <rPr>
        <sz val="14"/>
        <color indexed="8"/>
        <rFont val="方正楷体_GBK"/>
        <charset val="0"/>
      </rPr>
      <t xml:space="preserve"> 6</t>
    </r>
    <r>
      <rPr>
        <sz val="14"/>
        <color rgb="FF000000"/>
        <rFont val="方正楷体_GBK"/>
        <charset val="134"/>
      </rPr>
      <t>、</t>
    </r>
    <r>
      <rPr>
        <sz val="14"/>
        <color indexed="8"/>
        <rFont val="方正楷体_GBK"/>
        <charset val="0"/>
      </rPr>
      <t xml:space="preserve">11 </t>
    </r>
    <r>
      <rPr>
        <sz val="14"/>
        <color rgb="FF000000"/>
        <rFont val="方正楷体_GBK"/>
        <charset val="134"/>
      </rPr>
      <t>现状为有部分水泥砼路面，其余支路现状均为土路基。</t>
    </r>
  </si>
  <si>
    <t>后所社区陈大场村</t>
  </si>
  <si>
    <r>
      <rPr>
        <sz val="14"/>
        <color rgb="FF000000"/>
        <rFont val="方正楷体_GBK"/>
        <charset val="134"/>
      </rPr>
      <t>投资</t>
    </r>
    <r>
      <rPr>
        <sz val="14"/>
        <color indexed="8"/>
        <rFont val="方正楷体_GBK"/>
        <charset val="0"/>
      </rPr>
      <t>100</t>
    </r>
    <r>
      <rPr>
        <sz val="14"/>
        <color rgb="FF000000"/>
        <rFont val="方正楷体_GBK"/>
        <charset val="134"/>
      </rPr>
      <t>万元，充分利用后所社区居委会后所</t>
    </r>
    <r>
      <rPr>
        <sz val="14"/>
        <color indexed="8"/>
        <rFont val="方正楷体_GBK"/>
        <charset val="0"/>
      </rPr>
      <t>10</t>
    </r>
    <r>
      <rPr>
        <sz val="14"/>
        <color rgb="FF000000"/>
        <rFont val="方正楷体_GBK"/>
        <charset val="134"/>
      </rPr>
      <t>组陈大场现有</t>
    </r>
    <r>
      <rPr>
        <sz val="14"/>
        <color indexed="8"/>
        <rFont val="方正楷体_GBK"/>
        <charset val="0"/>
      </rPr>
      <t>5</t>
    </r>
    <r>
      <rPr>
        <sz val="14"/>
        <color rgb="FF000000"/>
        <rFont val="方正楷体_GBK"/>
        <charset val="134"/>
      </rPr>
      <t>亩建设用地，建设冷链仓储物流一体化厂房（占地面积</t>
    </r>
    <r>
      <rPr>
        <sz val="14"/>
        <color rgb="FF000000"/>
        <rFont val="方正楷体_GBK"/>
        <charset val="0"/>
      </rPr>
      <t>:5</t>
    </r>
    <r>
      <rPr>
        <sz val="14"/>
        <color rgb="FF000000"/>
        <rFont val="方正楷体_GBK"/>
        <charset val="134"/>
      </rPr>
      <t>亩，建筑面积</t>
    </r>
    <r>
      <rPr>
        <sz val="14"/>
        <color rgb="FF000000"/>
        <rFont val="方正楷体_GBK"/>
        <charset val="0"/>
      </rPr>
      <t>2100</t>
    </r>
    <r>
      <rPr>
        <sz val="14"/>
        <color rgb="FF000000"/>
        <rFont val="方正楷体_GBK"/>
        <charset val="134"/>
      </rPr>
      <t>㎡），同时完善相关配套设施（道路、排水、供水、电力、通信等）。</t>
    </r>
  </si>
  <si>
    <t>波衣村</t>
  </si>
  <si>
    <t>春和街道波衣村民族团结进步示范村项目</t>
  </si>
  <si>
    <t>投资203万元，对波衣村村内道路进行硬化。道路总长1830米，面积9150平方米，道路一侧设置混凝土路肩，另一侧设置排水沟，部分过路处设置DN500mm涵管，路基整修后，路基层为150mm厚级配碎石垫层，路面为200mm厚水泥混凝土面层。其中：投资142万元，对去往波衣农场品交易市场的村内道路进行硬化，长1270米，宽5米；投资61万元，对农产品交易市场周边配套道路进行硬化，长560米，宽5米。</t>
  </si>
  <si>
    <t>洛河乡法冲村委会草皮山民族团结进步示范村建设项目</t>
  </si>
  <si>
    <t>新建DN600波纹管400米、新建DN400波纹管1000米、新建DN300波纹管400米、新建检查井45座、新建200m³污水处理池1座、硬化主道200米320m³、硬化岔道1300米1820m³。</t>
  </si>
  <si>
    <t>田房村</t>
  </si>
  <si>
    <t>高仓街道梁王坝社区田房村民族团结进步示范村建设项目</t>
  </si>
  <si>
    <t>投资200万元，在梁王坝社区田房村建设现代农业示范园。其中：（1）投资185万元，建设高效智慧农业大棚10亩及水、电、路配套设施；（2）投资5万元建设单层式钢架结构设施用房100㎡；（3）投资10万元，建设冷库80平方米。</t>
  </si>
  <si>
    <t>石狗头村</t>
  </si>
  <si>
    <t>北城街道石狗头村民族团结进步示范村项目</t>
  </si>
  <si>
    <t>1、修建石狗头村至红星水库道路：长1000米、宽4米、厚度20CM，预算工程资金92万元（含沿路排水沟）。           
2、修复村内主要道路（共3条支路）：总长1200米，宽4米，厚度20CM，预算工程资金：108万元（含沿路排水沟）。</t>
  </si>
  <si>
    <t>黑村社区官村</t>
  </si>
  <si>
    <t>春和街道黑村社区民族团结进步示范社区项目</t>
  </si>
  <si>
    <t>投资50万元，对春和街道黑村社区村内道路进行硬化。道路硬化450米×4.5米，新建排水沟450米。</t>
  </si>
  <si>
    <t>东山村</t>
  </si>
  <si>
    <t>研和街道东山社区民族团结进步示范社区项目</t>
  </si>
  <si>
    <t>投资83.51万元对东山社区村内道路进行硬化。其中：投资32.26万元，硬化道路长160米，宽8米；投资51.25万元，新建挡土墙320米，高2.8米，上宽0.6米，下宽1.6米。争取上级补助资金30万元，不足部分社区自筹。</t>
  </si>
  <si>
    <t>南厂社区</t>
  </si>
  <si>
    <t>研和街道南厂社区示范社区项目</t>
  </si>
  <si>
    <t>1.六龙路口至四组桥头1300米，安装太阳能路灯42盏；南厂六组村头至一级抽水站(研南路)340米，安装太阳能路灯14盏；南厂四组主干道230米，安装太阳能路灯10盏。总合计：66盏；单价约4000元/盏。总预算投资26.4万元，2、南厂社区一二组村内道路硬化91米*8米需资金12.7万元。3、三组村口道路拼宽2米*100米，需资金8.4万元。4、其它费用2万元；项目概算合计49.5万元。争取上级补助30万元，不足部份由社区小组自筹。</t>
  </si>
  <si>
    <t>双龙村</t>
  </si>
  <si>
    <t>洛河乡双龙村委会民族手工业融和创新发展项目</t>
  </si>
  <si>
    <t>新建晾晒棚800平方米、新建吸色等加工工房400平方米、新建3间烘干房36平方米（每间12平方米含设备）。</t>
  </si>
  <si>
    <t>大密罗社区</t>
  </si>
  <si>
    <t>大营街街道大密罗社区互嵌式社区项目</t>
  </si>
  <si>
    <r>
      <rPr>
        <sz val="14"/>
        <rFont val="方正楷体_GBK"/>
        <charset val="134"/>
      </rPr>
      <t>投资29万元建设大密罗社区七组（平坝村）村内道路769.85㎡，挖沟槽土方113.76m</t>
    </r>
    <r>
      <rPr>
        <sz val="14"/>
        <rFont val="Times New Roman"/>
        <charset val="134"/>
      </rPr>
      <t>³</t>
    </r>
    <r>
      <rPr>
        <sz val="14"/>
        <rFont val="方正楷体_GBK"/>
        <charset val="134"/>
      </rPr>
      <t>，原土回填39.82m</t>
    </r>
    <r>
      <rPr>
        <sz val="14"/>
        <rFont val="Times New Roman"/>
        <charset val="134"/>
      </rPr>
      <t>³</t>
    </r>
    <r>
      <rPr>
        <sz val="14"/>
        <rFont val="方正楷体_GBK"/>
        <charset val="134"/>
      </rPr>
      <t>，余方弃置73.94m</t>
    </r>
    <r>
      <rPr>
        <sz val="14"/>
        <rFont val="Times New Roman"/>
        <charset val="134"/>
      </rPr>
      <t>³</t>
    </r>
    <r>
      <rPr>
        <sz val="14"/>
        <rFont val="方正楷体_GBK"/>
        <charset val="134"/>
      </rPr>
      <t>，毛石挡土墙527.6m</t>
    </r>
    <r>
      <rPr>
        <sz val="14"/>
        <rFont val="Times New Roman"/>
        <charset val="134"/>
      </rPr>
      <t>³</t>
    </r>
    <r>
      <rPr>
        <sz val="14"/>
        <rFont val="方正楷体_GBK"/>
        <charset val="134"/>
      </rPr>
      <t>，路床（槽）整形768.85㎡。</t>
    </r>
  </si>
  <si>
    <t>刺桐关社区</t>
  </si>
  <si>
    <t>北城街道刺桐关社区互嵌式社区项目</t>
  </si>
  <si>
    <t>投资30万元在刺桐关社区2组实施村内道路硬化项目，建设道路长300米，宽5米。</t>
  </si>
  <si>
    <t>大营社区</t>
  </si>
  <si>
    <t>北城街道大营社区互嵌式社区项目</t>
  </si>
  <si>
    <t>投资30万元，实施大营社区上桃源村17组饮用水、污水补短板项目。其中新建400水泥排污管210米，63PE给水管215米，32PE给水管120米。63闸阀8个，32闸阀25个，管道井6座。</t>
  </si>
  <si>
    <t>郭井</t>
  </si>
  <si>
    <t>红塔区大营街郭井社区蓝莓分捡中心建设项目</t>
  </si>
  <si>
    <t>1、改造分捡中心一座，改造面积1800平方米；2、新建原材料库、成品库、果品冻库、电商分拣车间、包装材料仓库，总建设面积2800平方米；3、水、电、网、路等基础设施建设。</t>
  </si>
  <si>
    <t>甸苴社区</t>
  </si>
  <si>
    <t>大营街街道甸苴社区梅花鹿养殖基地二期建设项目</t>
  </si>
  <si>
    <t>大营街街道甸苴社区梅花鹿养殖基地二期建设项目：
（1）新建鹿茸加工晾晒区6米×20米；
（2）新建青储池一座，18米×4.5米×4米；
（3）道路硬化，143.5米×4米;
（4）动力线路改造500米;
（5）购买鹿茸加工设备。</t>
  </si>
  <si>
    <t>玉苗村</t>
  </si>
  <si>
    <t>产业发展—特色种植</t>
  </si>
  <si>
    <t>小石桥乡玉苗村高原特色现代农业产业基地建设项目</t>
  </si>
  <si>
    <t xml:space="preserve">一、常规标准棚建设。
（1）连栋温室主体，面积3335㎡，包括灌溉设施、半自动消毒系统、漫雾式全自动打药系统，拟投资398866元；加工安装费，拟投资92546元；（2）遮阳系统，面积3335㎡，拟投资52026元；加工安装费，37019元；共计合计580457元。
二、 配套设施。
（1）水肥车间，面积300㎡，拟投资43680元；加工安装费，拟投资11655元；共计合计55335元。
三、水肥一体化（三通道）。包括安装费、有A、B、C三通道，全自动化控制系统，拟投资108780元；
四、土地平整及简易生产用房，拟投资55428元。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</si>
</sst>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0_);[Red]\(0.00\)"/>
  </numFmts>
  <fonts count="39">
    <font>
      <sz val="11"/>
      <color theme="1"/>
      <name val="宋体"/>
      <charset val="134"/>
      <scheme val="minor"/>
    </font>
    <font>
      <sz val="9"/>
      <name val="方正楷体_GBK"/>
      <charset val="134"/>
    </font>
    <font>
      <b/>
      <sz val="9"/>
      <name val="方正楷体_GBK"/>
      <charset val="134"/>
    </font>
    <font>
      <sz val="12"/>
      <color rgb="FFFF0000"/>
      <name val="宋体"/>
      <charset val="134"/>
    </font>
    <font>
      <sz val="11"/>
      <name val="宋体"/>
      <charset val="134"/>
      <scheme val="minor"/>
    </font>
    <font>
      <sz val="16"/>
      <name val="宋体"/>
      <charset val="134"/>
    </font>
    <font>
      <sz val="10"/>
      <name val="方正楷体_GBK"/>
      <charset val="134"/>
    </font>
    <font>
      <sz val="12"/>
      <name val="宋体"/>
      <charset val="134"/>
    </font>
    <font>
      <sz val="36"/>
      <name val="方正楷体_GBK"/>
      <charset val="134"/>
    </font>
    <font>
      <b/>
      <sz val="12"/>
      <name val="方正楷体_GBK"/>
      <charset val="134"/>
    </font>
    <font>
      <sz val="14"/>
      <name val="方正楷体_GBK"/>
      <charset val="134"/>
    </font>
    <font>
      <sz val="16"/>
      <name val="方正楷体_GBK"/>
      <charset val="134"/>
    </font>
    <font>
      <sz val="14"/>
      <color theme="1"/>
      <name val="方正楷体_GBK"/>
      <charset val="134"/>
    </font>
    <font>
      <sz val="14"/>
      <color theme="1"/>
      <name val="方正楷体_GBK"/>
      <charset val="0"/>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4"/>
      <color rgb="FF000000"/>
      <name val="方正楷体_GBK"/>
      <charset val="0"/>
    </font>
    <font>
      <sz val="14"/>
      <color rgb="FF000000"/>
      <name val="方正楷体_GBK"/>
      <charset val="134"/>
    </font>
    <font>
      <sz val="14"/>
      <color indexed="8"/>
      <name val="方正楷体_GBK"/>
      <charset val="0"/>
    </font>
    <font>
      <sz val="14"/>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4">
    <xf numFmtId="0" fontId="0" fillId="0" borderId="0" xfId="0">
      <alignment vertical="center"/>
    </xf>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176" fontId="1"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0" fontId="3" fillId="0" borderId="0" xfId="0" applyFont="1" applyFill="1" applyAlignment="1">
      <alignment vertical="center"/>
    </xf>
    <xf numFmtId="0" fontId="4" fillId="2" borderId="0" xfId="0" applyFont="1" applyFill="1">
      <alignment vertical="center"/>
    </xf>
    <xf numFmtId="0" fontId="5" fillId="0" borderId="0" xfId="0" applyFont="1" applyFill="1" applyAlignment="1">
      <alignment horizontal="center" vertical="center"/>
    </xf>
    <xf numFmtId="176" fontId="6" fillId="0" borderId="0" xfId="0" applyNumberFormat="1" applyFont="1" applyFill="1" applyAlignment="1">
      <alignment horizontal="center" vertical="center"/>
    </xf>
    <xf numFmtId="0" fontId="7" fillId="0" borderId="0" xfId="0" applyFont="1" applyFill="1" applyAlignment="1">
      <alignment vertical="center"/>
    </xf>
    <xf numFmtId="176" fontId="1" fillId="2"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left" vertical="center" wrapText="1"/>
    </xf>
    <xf numFmtId="177" fontId="1"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1" fillId="0" borderId="1" xfId="0" applyNumberFormat="1" applyFont="1" applyFill="1" applyBorder="1" applyAlignment="1">
      <alignment vertical="center" wrapText="1"/>
    </xf>
    <xf numFmtId="176" fontId="10" fillId="0" borderId="1" xfId="0" applyNumberFormat="1" applyFont="1" applyFill="1" applyBorder="1" applyAlignment="1">
      <alignment horizontal="center" vertical="center" wrapText="1"/>
    </xf>
    <xf numFmtId="0" fontId="11" fillId="2" borderId="1" xfId="0" applyNumberFormat="1" applyFont="1" applyFill="1" applyBorder="1" applyAlignment="1">
      <alignment vertical="center" wrapText="1"/>
    </xf>
    <xf numFmtId="178" fontId="10" fillId="0" borderId="1" xfId="0" applyNumberFormat="1" applyFont="1" applyFill="1" applyBorder="1" applyAlignment="1">
      <alignment horizontal="center" vertical="center" wrapText="1"/>
    </xf>
    <xf numFmtId="0" fontId="10" fillId="2" borderId="1" xfId="0" applyNumberFormat="1" applyFont="1" applyFill="1" applyBorder="1" applyAlignment="1">
      <alignment vertical="center" wrapText="1"/>
    </xf>
    <xf numFmtId="0" fontId="10"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177" fontId="10" fillId="0" borderId="1" xfId="0" applyNumberFormat="1" applyFont="1" applyFill="1" applyBorder="1" applyAlignment="1">
      <alignment vertical="center" wrapText="1"/>
    </xf>
    <xf numFmtId="177" fontId="10" fillId="0" borderId="1" xfId="3" applyNumberFormat="1" applyFont="1" applyFill="1" applyBorder="1" applyAlignment="1">
      <alignment horizontal="center" vertical="center" wrapText="1"/>
    </xf>
    <xf numFmtId="0" fontId="10" fillId="0" borderId="1" xfId="3"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0" fontId="10" fillId="2" borderId="1" xfId="0" applyNumberFormat="1" applyFont="1" applyFill="1" applyBorder="1" applyAlignment="1">
      <alignment horizontal="center" vertical="center" wrapText="1"/>
    </xf>
    <xf numFmtId="177" fontId="11" fillId="2" borderId="1" xfId="0" applyNumberFormat="1" applyFont="1" applyFill="1" applyBorder="1" applyAlignment="1">
      <alignment vertical="center" wrapText="1"/>
    </xf>
    <xf numFmtId="177" fontId="11" fillId="2"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left" vertical="center" wrapText="1"/>
    </xf>
    <xf numFmtId="177" fontId="10" fillId="2"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4"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I79"/>
  <sheetViews>
    <sheetView workbookViewId="0">
      <selection activeCell="K20" sqref="K20"/>
    </sheetView>
  </sheetViews>
  <sheetFormatPr defaultColWidth="8.89166666666667" defaultRowHeight="13.5"/>
  <cols>
    <col min="6" max="6" width="49.5583333333333" customWidth="1"/>
    <col min="7" max="7" width="13.8916666666667" customWidth="1"/>
  </cols>
  <sheetData>
    <row r="3" spans="6:9">
      <c r="F3" s="53" t="s">
        <v>0</v>
      </c>
      <c r="G3" t="s">
        <v>1</v>
      </c>
      <c r="H3" t="s">
        <v>2</v>
      </c>
      <c r="I3" t="s">
        <v>2</v>
      </c>
    </row>
    <row r="4" spans="6:9">
      <c r="F4" s="53" t="s">
        <v>3</v>
      </c>
      <c r="G4" t="s">
        <v>4</v>
      </c>
      <c r="H4" t="s">
        <v>5</v>
      </c>
      <c r="I4" t="s">
        <v>5</v>
      </c>
    </row>
    <row r="5" spans="6:9">
      <c r="F5" s="53" t="s">
        <v>6</v>
      </c>
      <c r="I5" t="s">
        <v>7</v>
      </c>
    </row>
    <row r="6" spans="6:6">
      <c r="F6" s="53" t="s">
        <v>8</v>
      </c>
    </row>
    <row r="7" spans="6:6">
      <c r="F7" s="53" t="s">
        <v>9</v>
      </c>
    </row>
    <row r="8" spans="6:6">
      <c r="F8" s="53" t="s">
        <v>10</v>
      </c>
    </row>
    <row r="9" spans="6:6">
      <c r="F9" s="53" t="s">
        <v>11</v>
      </c>
    </row>
    <row r="10" spans="6:6">
      <c r="F10" s="53" t="s">
        <v>12</v>
      </c>
    </row>
    <row r="11" spans="6:6">
      <c r="F11" s="53" t="s">
        <v>13</v>
      </c>
    </row>
    <row r="12" spans="6:6">
      <c r="F12" s="53" t="s">
        <v>14</v>
      </c>
    </row>
    <row r="13" spans="6:6">
      <c r="F13" s="53" t="s">
        <v>15</v>
      </c>
    </row>
    <row r="14" spans="6:6">
      <c r="F14" s="53" t="s">
        <v>16</v>
      </c>
    </row>
    <row r="15" spans="6:6">
      <c r="F15" s="53" t="s">
        <v>17</v>
      </c>
    </row>
    <row r="16" spans="6:6">
      <c r="F16" s="53" t="s">
        <v>18</v>
      </c>
    </row>
    <row r="17" spans="6:6">
      <c r="F17" s="53" t="s">
        <v>19</v>
      </c>
    </row>
    <row r="18" spans="6:6">
      <c r="F18" s="53" t="s">
        <v>20</v>
      </c>
    </row>
    <row r="19" spans="6:6">
      <c r="F19" s="53" t="s">
        <v>21</v>
      </c>
    </row>
    <row r="20" spans="6:6">
      <c r="F20" s="53" t="s">
        <v>22</v>
      </c>
    </row>
    <row r="21" spans="6:6">
      <c r="F21" s="53" t="s">
        <v>23</v>
      </c>
    </row>
    <row r="22" spans="6:6">
      <c r="F22" s="53" t="s">
        <v>24</v>
      </c>
    </row>
    <row r="23" spans="6:6">
      <c r="F23" s="53" t="s">
        <v>25</v>
      </c>
    </row>
    <row r="24" spans="6:6">
      <c r="F24" s="53" t="s">
        <v>26</v>
      </c>
    </row>
    <row r="25" spans="6:6">
      <c r="F25" s="53" t="s">
        <v>27</v>
      </c>
    </row>
    <row r="26" spans="6:6">
      <c r="F26" s="53" t="s">
        <v>28</v>
      </c>
    </row>
    <row r="27" spans="6:6">
      <c r="F27" s="53" t="s">
        <v>29</v>
      </c>
    </row>
    <row r="28" spans="6:6">
      <c r="F28" s="53" t="s">
        <v>30</v>
      </c>
    </row>
    <row r="29" spans="6:6">
      <c r="F29" s="53" t="s">
        <v>31</v>
      </c>
    </row>
    <row r="30" spans="6:6">
      <c r="F30" s="53" t="s">
        <v>32</v>
      </c>
    </row>
    <row r="31" spans="6:6">
      <c r="F31" s="53" t="s">
        <v>33</v>
      </c>
    </row>
    <row r="32" spans="6:6">
      <c r="F32" s="53" t="s">
        <v>34</v>
      </c>
    </row>
    <row r="33" spans="6:6">
      <c r="F33" s="53" t="s">
        <v>35</v>
      </c>
    </row>
    <row r="34" spans="6:6">
      <c r="F34" s="53" t="s">
        <v>36</v>
      </c>
    </row>
    <row r="35" spans="6:6">
      <c r="F35" s="53" t="s">
        <v>37</v>
      </c>
    </row>
    <row r="36" spans="6:6">
      <c r="F36" s="53" t="s">
        <v>38</v>
      </c>
    </row>
    <row r="37" spans="6:6">
      <c r="F37" s="53" t="s">
        <v>39</v>
      </c>
    </row>
    <row r="38" spans="6:6">
      <c r="F38" s="53" t="s">
        <v>40</v>
      </c>
    </row>
    <row r="39" spans="6:6">
      <c r="F39" s="53" t="s">
        <v>41</v>
      </c>
    </row>
    <row r="40" spans="6:6">
      <c r="F40" s="53" t="s">
        <v>42</v>
      </c>
    </row>
    <row r="41" spans="6:6">
      <c r="F41" s="53" t="s">
        <v>43</v>
      </c>
    </row>
    <row r="42" spans="6:6">
      <c r="F42" s="53" t="s">
        <v>44</v>
      </c>
    </row>
    <row r="43" spans="6:6">
      <c r="F43" s="53" t="s">
        <v>45</v>
      </c>
    </row>
    <row r="44" spans="6:6">
      <c r="F44" s="53" t="s">
        <v>46</v>
      </c>
    </row>
    <row r="45" spans="6:6">
      <c r="F45" s="53" t="s">
        <v>47</v>
      </c>
    </row>
    <row r="46" spans="6:6">
      <c r="F46" s="53" t="s">
        <v>48</v>
      </c>
    </row>
    <row r="47" spans="6:6">
      <c r="F47" s="53" t="s">
        <v>49</v>
      </c>
    </row>
    <row r="48" spans="6:6">
      <c r="F48" s="53" t="s">
        <v>50</v>
      </c>
    </row>
    <row r="49" spans="6:6">
      <c r="F49" s="53" t="s">
        <v>51</v>
      </c>
    </row>
    <row r="50" spans="6:6">
      <c r="F50" s="53" t="s">
        <v>52</v>
      </c>
    </row>
    <row r="51" spans="6:6">
      <c r="F51" s="53" t="s">
        <v>53</v>
      </c>
    </row>
    <row r="52" spans="6:6">
      <c r="F52" s="53" t="s">
        <v>54</v>
      </c>
    </row>
    <row r="53" spans="6:6">
      <c r="F53" s="53" t="s">
        <v>55</v>
      </c>
    </row>
    <row r="54" spans="6:6">
      <c r="F54" s="53" t="s">
        <v>56</v>
      </c>
    </row>
    <row r="55" spans="6:6">
      <c r="F55" s="53" t="s">
        <v>57</v>
      </c>
    </row>
    <row r="56" spans="6:6">
      <c r="F56" s="53" t="s">
        <v>58</v>
      </c>
    </row>
    <row r="57" spans="6:6">
      <c r="F57" s="53" t="s">
        <v>59</v>
      </c>
    </row>
    <row r="58" spans="6:6">
      <c r="F58" s="53" t="s">
        <v>60</v>
      </c>
    </row>
    <row r="59" spans="6:6">
      <c r="F59" s="53" t="s">
        <v>61</v>
      </c>
    </row>
    <row r="60" spans="6:6">
      <c r="F60" s="53" t="s">
        <v>62</v>
      </c>
    </row>
    <row r="61" spans="6:6">
      <c r="F61" s="53" t="s">
        <v>63</v>
      </c>
    </row>
    <row r="62" spans="6:6">
      <c r="F62" s="53" t="s">
        <v>64</v>
      </c>
    </row>
    <row r="63" spans="6:6">
      <c r="F63" s="53" t="s">
        <v>65</v>
      </c>
    </row>
    <row r="64" spans="6:6">
      <c r="F64" s="53" t="s">
        <v>66</v>
      </c>
    </row>
    <row r="65" spans="6:6">
      <c r="F65" s="53" t="s">
        <v>67</v>
      </c>
    </row>
    <row r="66" spans="6:6">
      <c r="F66" s="53" t="s">
        <v>68</v>
      </c>
    </row>
    <row r="67" spans="6:6">
      <c r="F67" s="53" t="s">
        <v>69</v>
      </c>
    </row>
    <row r="68" spans="6:6">
      <c r="F68" s="53" t="s">
        <v>70</v>
      </c>
    </row>
    <row r="69" spans="6:6">
      <c r="F69" s="53" t="s">
        <v>71</v>
      </c>
    </row>
    <row r="70" spans="6:6">
      <c r="F70" s="53" t="s">
        <v>72</v>
      </c>
    </row>
    <row r="71" spans="6:6">
      <c r="F71" s="53" t="s">
        <v>73</v>
      </c>
    </row>
    <row r="72" spans="6:6">
      <c r="F72" s="53" t="s">
        <v>74</v>
      </c>
    </row>
    <row r="73" spans="6:6">
      <c r="F73" s="53" t="s">
        <v>75</v>
      </c>
    </row>
    <row r="74" spans="6:6">
      <c r="F74" s="53" t="s">
        <v>76</v>
      </c>
    </row>
    <row r="75" spans="6:6">
      <c r="F75" s="53" t="s">
        <v>77</v>
      </c>
    </row>
    <row r="76" spans="6:6">
      <c r="F76" s="53" t="s">
        <v>78</v>
      </c>
    </row>
    <row r="77" spans="6:6">
      <c r="F77" s="53" t="s">
        <v>79</v>
      </c>
    </row>
    <row r="78" spans="6:6">
      <c r="F78" s="53" t="s">
        <v>80</v>
      </c>
    </row>
    <row r="79" spans="6:6">
      <c r="F79" s="53" t="s">
        <v>81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3"/>
  <sheetViews>
    <sheetView tabSelected="1" zoomScale="85" zoomScaleNormal="85" workbookViewId="0">
      <selection activeCell="G5" sqref="G5"/>
    </sheetView>
  </sheetViews>
  <sheetFormatPr defaultColWidth="10" defaultRowHeight="14.25"/>
  <cols>
    <col min="1" max="1" width="8.725" style="12" customWidth="1"/>
    <col min="2" max="2" width="11.3166666666667" style="12" customWidth="1"/>
    <col min="3" max="3" width="12.6916666666667" style="12" customWidth="1"/>
    <col min="4" max="4" width="11.9083333333333" style="12" customWidth="1"/>
    <col min="5" max="5" width="18.3833333333333" style="2" customWidth="1"/>
    <col min="6" max="6" width="28.8166666666667" style="13" customWidth="1"/>
    <col min="7" max="7" width="86.3166666666667" style="13" customWidth="1"/>
    <col min="8" max="8" width="16.3583333333333" style="13" customWidth="1"/>
    <col min="9" max="9" width="12.9333333333333" style="14" customWidth="1"/>
    <col min="10" max="10" width="14.7" style="14" customWidth="1"/>
    <col min="11" max="11" width="13.8166666666667" style="14" customWidth="1"/>
    <col min="12" max="16384" width="10" style="10"/>
  </cols>
  <sheetData>
    <row r="1" s="1" customFormat="1" ht="74" customHeight="1" spans="1:11">
      <c r="A1" s="15" t="s">
        <v>82</v>
      </c>
      <c r="B1" s="15"/>
      <c r="C1" s="15"/>
      <c r="D1" s="15"/>
      <c r="E1" s="15"/>
      <c r="F1" s="15"/>
      <c r="G1" s="15"/>
      <c r="H1" s="15"/>
      <c r="I1" s="15"/>
      <c r="J1" s="15"/>
      <c r="K1" s="15"/>
    </row>
    <row r="2" s="2" customFormat="1" ht="41" customHeight="1" spans="1:11">
      <c r="A2" s="16" t="s">
        <v>83</v>
      </c>
      <c r="B2" s="16" t="s">
        <v>84</v>
      </c>
      <c r="C2" s="16" t="s">
        <v>85</v>
      </c>
      <c r="D2" s="16"/>
      <c r="E2" s="17" t="s">
        <v>86</v>
      </c>
      <c r="F2" s="17" t="s">
        <v>87</v>
      </c>
      <c r="G2" s="17" t="s">
        <v>88</v>
      </c>
      <c r="H2" s="17" t="s">
        <v>89</v>
      </c>
      <c r="I2" s="18" t="s">
        <v>90</v>
      </c>
      <c r="J2" s="18"/>
      <c r="K2" s="18"/>
    </row>
    <row r="3" s="2" customFormat="1" ht="29" customHeight="1" spans="1:11">
      <c r="A3" s="16"/>
      <c r="B3" s="16"/>
      <c r="C3" s="16"/>
      <c r="D3" s="16"/>
      <c r="E3" s="17"/>
      <c r="F3" s="17"/>
      <c r="G3" s="17"/>
      <c r="H3" s="17"/>
      <c r="I3" s="18" t="s">
        <v>91</v>
      </c>
      <c r="J3" s="18" t="s">
        <v>92</v>
      </c>
      <c r="K3" s="18" t="s">
        <v>93</v>
      </c>
    </row>
    <row r="4" s="2" customFormat="1" ht="33" customHeight="1" spans="1:11">
      <c r="A4" s="16"/>
      <c r="B4" s="16"/>
      <c r="C4" s="16" t="s">
        <v>94</v>
      </c>
      <c r="D4" s="16" t="s">
        <v>95</v>
      </c>
      <c r="E4" s="17"/>
      <c r="F4" s="17"/>
      <c r="G4" s="17"/>
      <c r="H4" s="17"/>
      <c r="I4" s="18"/>
      <c r="J4" s="18"/>
      <c r="K4" s="18"/>
    </row>
    <row r="5" s="2" customFormat="1" ht="77" customHeight="1" spans="1:11">
      <c r="A5" s="16"/>
      <c r="B5" s="16" t="s">
        <v>96</v>
      </c>
      <c r="C5" s="16"/>
      <c r="D5" s="16"/>
      <c r="E5" s="18"/>
      <c r="F5" s="18"/>
      <c r="G5" s="18"/>
      <c r="H5" s="18">
        <f>SUM(H6:H53)</f>
        <v>10396.3</v>
      </c>
      <c r="I5" s="18">
        <f>SUM(I6:I53)</f>
        <v>10396.3</v>
      </c>
      <c r="J5" s="50">
        <f>SUM(J6:J53)</f>
        <v>8914</v>
      </c>
      <c r="K5" s="50">
        <f>SUM(K6:K53)</f>
        <v>1482.3</v>
      </c>
    </row>
    <row r="6" s="2" customFormat="1" ht="89" customHeight="1" spans="1:11">
      <c r="A6" s="19">
        <v>1</v>
      </c>
      <c r="B6" s="19" t="s">
        <v>97</v>
      </c>
      <c r="C6" s="19" t="s">
        <v>98</v>
      </c>
      <c r="D6" s="19" t="s">
        <v>99</v>
      </c>
      <c r="E6" s="20" t="s">
        <v>3</v>
      </c>
      <c r="F6" s="20" t="s">
        <v>100</v>
      </c>
      <c r="G6" s="21" t="s">
        <v>101</v>
      </c>
      <c r="H6" s="20">
        <v>206</v>
      </c>
      <c r="I6" s="20">
        <v>206</v>
      </c>
      <c r="J6" s="20">
        <v>196</v>
      </c>
      <c r="K6" s="51">
        <v>10</v>
      </c>
    </row>
    <row r="7" s="3" customFormat="1" ht="100" customHeight="1" spans="1:11">
      <c r="A7" s="19">
        <v>2</v>
      </c>
      <c r="B7" s="19" t="s">
        <v>97</v>
      </c>
      <c r="C7" s="19" t="s">
        <v>98</v>
      </c>
      <c r="D7" s="19" t="s">
        <v>102</v>
      </c>
      <c r="E7" s="20" t="s">
        <v>13</v>
      </c>
      <c r="F7" s="20" t="s">
        <v>103</v>
      </c>
      <c r="G7" s="21" t="s">
        <v>104</v>
      </c>
      <c r="H7" s="20">
        <v>129</v>
      </c>
      <c r="I7" s="19">
        <v>129</v>
      </c>
      <c r="J7" s="20">
        <v>120</v>
      </c>
      <c r="K7" s="51">
        <v>9</v>
      </c>
    </row>
    <row r="8" s="2" customFormat="1" ht="195.95" customHeight="1" spans="1:11">
      <c r="A8" s="19">
        <v>3</v>
      </c>
      <c r="B8" s="19" t="s">
        <v>97</v>
      </c>
      <c r="C8" s="19" t="s">
        <v>105</v>
      </c>
      <c r="D8" s="19" t="s">
        <v>106</v>
      </c>
      <c r="E8" s="20" t="s">
        <v>15</v>
      </c>
      <c r="F8" s="20" t="s">
        <v>107</v>
      </c>
      <c r="G8" s="21" t="s">
        <v>108</v>
      </c>
      <c r="H8" s="20">
        <v>416</v>
      </c>
      <c r="I8" s="20">
        <v>416</v>
      </c>
      <c r="J8" s="20">
        <v>396</v>
      </c>
      <c r="K8" s="51">
        <v>20</v>
      </c>
    </row>
    <row r="9" s="2" customFormat="1" ht="196" customHeight="1" spans="1:11">
      <c r="A9" s="19">
        <v>4</v>
      </c>
      <c r="B9" s="19" t="s">
        <v>97</v>
      </c>
      <c r="C9" s="19" t="s">
        <v>109</v>
      </c>
      <c r="D9" s="19" t="s">
        <v>110</v>
      </c>
      <c r="E9" s="20" t="s">
        <v>60</v>
      </c>
      <c r="F9" s="20" t="s">
        <v>111</v>
      </c>
      <c r="G9" s="21" t="s">
        <v>112</v>
      </c>
      <c r="H9" s="20">
        <v>58.57</v>
      </c>
      <c r="I9" s="20">
        <v>58.57</v>
      </c>
      <c r="J9" s="20">
        <v>55</v>
      </c>
      <c r="K9" s="51">
        <v>3.57</v>
      </c>
    </row>
    <row r="10" s="2" customFormat="1" ht="196" customHeight="1" spans="1:11">
      <c r="A10" s="19">
        <v>5</v>
      </c>
      <c r="B10" s="19" t="s">
        <v>97</v>
      </c>
      <c r="C10" s="19" t="s">
        <v>113</v>
      </c>
      <c r="D10" s="19" t="s">
        <v>114</v>
      </c>
      <c r="E10" s="20" t="s">
        <v>26</v>
      </c>
      <c r="F10" s="20" t="s">
        <v>115</v>
      </c>
      <c r="G10" s="21" t="s">
        <v>116</v>
      </c>
      <c r="H10" s="20">
        <v>395</v>
      </c>
      <c r="I10" s="20">
        <v>395</v>
      </c>
      <c r="J10" s="20">
        <v>380</v>
      </c>
      <c r="K10" s="51">
        <v>15</v>
      </c>
    </row>
    <row r="11" s="4" customFormat="1" ht="84" customHeight="1" spans="1:11">
      <c r="A11" s="19">
        <v>6</v>
      </c>
      <c r="B11" s="19" t="s">
        <v>97</v>
      </c>
      <c r="C11" s="19" t="s">
        <v>117</v>
      </c>
      <c r="D11" s="19" t="s">
        <v>118</v>
      </c>
      <c r="E11" s="22" t="s">
        <v>119</v>
      </c>
      <c r="F11" s="22" t="s">
        <v>120</v>
      </c>
      <c r="G11" s="23" t="s">
        <v>121</v>
      </c>
      <c r="H11" s="24">
        <v>65</v>
      </c>
      <c r="I11" s="20">
        <v>65</v>
      </c>
      <c r="J11" s="20">
        <v>60</v>
      </c>
      <c r="K11" s="20">
        <v>5</v>
      </c>
    </row>
    <row r="12" s="4" customFormat="1" ht="87" customHeight="1" spans="1:11">
      <c r="A12" s="19">
        <v>7</v>
      </c>
      <c r="B12" s="19" t="s">
        <v>97</v>
      </c>
      <c r="C12" s="19" t="s">
        <v>117</v>
      </c>
      <c r="D12" s="19" t="s">
        <v>122</v>
      </c>
      <c r="E12" s="20" t="s">
        <v>0</v>
      </c>
      <c r="F12" s="20" t="s">
        <v>123</v>
      </c>
      <c r="G12" s="23" t="s">
        <v>124</v>
      </c>
      <c r="H12" s="20">
        <v>200</v>
      </c>
      <c r="I12" s="20">
        <v>200</v>
      </c>
      <c r="J12" s="20">
        <v>200</v>
      </c>
      <c r="K12" s="20">
        <v>0</v>
      </c>
    </row>
    <row r="13" s="4" customFormat="1" ht="112" customHeight="1" spans="1:11">
      <c r="A13" s="19">
        <v>8</v>
      </c>
      <c r="B13" s="19" t="s">
        <v>97</v>
      </c>
      <c r="C13" s="19" t="s">
        <v>117</v>
      </c>
      <c r="D13" s="19" t="s">
        <v>122</v>
      </c>
      <c r="E13" s="22" t="s">
        <v>119</v>
      </c>
      <c r="F13" s="20" t="s">
        <v>125</v>
      </c>
      <c r="G13" s="25" t="s">
        <v>126</v>
      </c>
      <c r="H13" s="20">
        <v>200</v>
      </c>
      <c r="I13" s="20">
        <v>200</v>
      </c>
      <c r="J13" s="20">
        <v>200</v>
      </c>
      <c r="K13" s="20">
        <v>0</v>
      </c>
    </row>
    <row r="14" s="2" customFormat="1" ht="235" customHeight="1" spans="1:11">
      <c r="A14" s="19">
        <v>9</v>
      </c>
      <c r="B14" s="19" t="s">
        <v>97</v>
      </c>
      <c r="C14" s="19" t="s">
        <v>127</v>
      </c>
      <c r="D14" s="19" t="s">
        <v>128</v>
      </c>
      <c r="E14" s="20" t="s">
        <v>26</v>
      </c>
      <c r="F14" s="20" t="s">
        <v>129</v>
      </c>
      <c r="G14" s="23" t="s">
        <v>130</v>
      </c>
      <c r="H14" s="20">
        <v>330</v>
      </c>
      <c r="I14" s="20">
        <v>330</v>
      </c>
      <c r="J14" s="20">
        <v>300</v>
      </c>
      <c r="K14" s="20">
        <v>30</v>
      </c>
    </row>
    <row r="15" s="5" customFormat="1" ht="112" customHeight="1" spans="1:11">
      <c r="A15" s="19">
        <v>10</v>
      </c>
      <c r="B15" s="19" t="s">
        <v>97</v>
      </c>
      <c r="C15" s="19" t="s">
        <v>131</v>
      </c>
      <c r="D15" s="20" t="s">
        <v>132</v>
      </c>
      <c r="E15" s="20" t="s">
        <v>133</v>
      </c>
      <c r="F15" s="19" t="s">
        <v>134</v>
      </c>
      <c r="G15" s="23" t="s">
        <v>135</v>
      </c>
      <c r="H15" s="20">
        <v>510</v>
      </c>
      <c r="I15" s="51">
        <v>510</v>
      </c>
      <c r="J15" s="20">
        <v>500</v>
      </c>
      <c r="K15" s="20">
        <v>10</v>
      </c>
    </row>
    <row r="16" s="2" customFormat="1" ht="86" customHeight="1" spans="1:11">
      <c r="A16" s="19">
        <v>11</v>
      </c>
      <c r="B16" s="19" t="s">
        <v>97</v>
      </c>
      <c r="C16" s="19" t="s">
        <v>131</v>
      </c>
      <c r="D16" s="19" t="s">
        <v>136</v>
      </c>
      <c r="E16" s="20" t="s">
        <v>133</v>
      </c>
      <c r="F16" s="22" t="s">
        <v>137</v>
      </c>
      <c r="G16" s="23" t="s">
        <v>138</v>
      </c>
      <c r="H16" s="24">
        <v>700</v>
      </c>
      <c r="I16" s="20">
        <v>700</v>
      </c>
      <c r="J16" s="20">
        <v>500</v>
      </c>
      <c r="K16" s="20">
        <v>200</v>
      </c>
    </row>
    <row r="17" s="2" customFormat="1" ht="125" customHeight="1" spans="1:11">
      <c r="A17" s="19">
        <v>12</v>
      </c>
      <c r="B17" s="19" t="s">
        <v>97</v>
      </c>
      <c r="C17" s="19" t="s">
        <v>131</v>
      </c>
      <c r="D17" s="19" t="s">
        <v>139</v>
      </c>
      <c r="E17" s="22" t="s">
        <v>119</v>
      </c>
      <c r="F17" s="22" t="s">
        <v>140</v>
      </c>
      <c r="G17" s="23" t="s">
        <v>141</v>
      </c>
      <c r="H17" s="24">
        <v>300</v>
      </c>
      <c r="I17" s="20">
        <v>300</v>
      </c>
      <c r="J17" s="20">
        <v>285</v>
      </c>
      <c r="K17" s="20">
        <v>15</v>
      </c>
    </row>
    <row r="18" s="2" customFormat="1" ht="110" customHeight="1" spans="1:11">
      <c r="A18" s="19">
        <v>13</v>
      </c>
      <c r="B18" s="26" t="s">
        <v>97</v>
      </c>
      <c r="C18" s="26" t="s">
        <v>142</v>
      </c>
      <c r="D18" s="19" t="s">
        <v>143</v>
      </c>
      <c r="E18" s="22" t="s">
        <v>119</v>
      </c>
      <c r="F18" s="22" t="s">
        <v>144</v>
      </c>
      <c r="G18" s="23" t="s">
        <v>145</v>
      </c>
      <c r="H18" s="19">
        <v>87.2</v>
      </c>
      <c r="I18" s="26">
        <v>87.2</v>
      </c>
      <c r="J18" s="26">
        <v>80</v>
      </c>
      <c r="K18" s="19">
        <v>7.2</v>
      </c>
    </row>
    <row r="19" s="2" customFormat="1" ht="269" customHeight="1" spans="1:11">
      <c r="A19" s="19">
        <v>14</v>
      </c>
      <c r="B19" s="19" t="s">
        <v>97</v>
      </c>
      <c r="C19" s="19" t="s">
        <v>146</v>
      </c>
      <c r="D19" s="19" t="s">
        <v>147</v>
      </c>
      <c r="E19" s="22" t="s">
        <v>119</v>
      </c>
      <c r="F19" s="27" t="s">
        <v>148</v>
      </c>
      <c r="G19" s="28" t="s">
        <v>149</v>
      </c>
      <c r="H19" s="20">
        <v>50</v>
      </c>
      <c r="I19" s="20">
        <v>50</v>
      </c>
      <c r="J19" s="20">
        <v>50</v>
      </c>
      <c r="K19" s="51">
        <v>0</v>
      </c>
    </row>
    <row r="20" s="2" customFormat="1" ht="102" customHeight="1" spans="1:11">
      <c r="A20" s="19">
        <v>15</v>
      </c>
      <c r="B20" s="19" t="s">
        <v>97</v>
      </c>
      <c r="C20" s="19" t="s">
        <v>117</v>
      </c>
      <c r="D20" s="19" t="s">
        <v>150</v>
      </c>
      <c r="E20" s="22" t="s">
        <v>0</v>
      </c>
      <c r="F20" s="22" t="s">
        <v>151</v>
      </c>
      <c r="G20" s="23" t="s">
        <v>152</v>
      </c>
      <c r="H20" s="24">
        <v>513</v>
      </c>
      <c r="I20" s="20">
        <v>513</v>
      </c>
      <c r="J20" s="20">
        <v>493</v>
      </c>
      <c r="K20" s="20">
        <v>20</v>
      </c>
    </row>
    <row r="21" s="2" customFormat="1" ht="116" customHeight="1" spans="1:11">
      <c r="A21" s="19">
        <v>16</v>
      </c>
      <c r="B21" s="26" t="s">
        <v>97</v>
      </c>
      <c r="C21" s="20" t="s">
        <v>153</v>
      </c>
      <c r="D21" s="26"/>
      <c r="E21" s="22" t="s">
        <v>22</v>
      </c>
      <c r="F21" s="22" t="s">
        <v>154</v>
      </c>
      <c r="G21" s="23" t="s">
        <v>155</v>
      </c>
      <c r="H21" s="24">
        <f>I21</f>
        <v>70</v>
      </c>
      <c r="I21" s="50">
        <f>J21+K21</f>
        <v>70</v>
      </c>
      <c r="J21" s="50">
        <v>70</v>
      </c>
      <c r="K21" s="50"/>
    </row>
    <row r="22" s="2" customFormat="1" ht="122" customHeight="1" spans="1:11">
      <c r="A22" s="19">
        <v>17</v>
      </c>
      <c r="B22" s="26" t="s">
        <v>97</v>
      </c>
      <c r="C22" s="20" t="s">
        <v>153</v>
      </c>
      <c r="D22" s="26"/>
      <c r="E22" s="22" t="s">
        <v>39</v>
      </c>
      <c r="F22" s="22" t="s">
        <v>156</v>
      </c>
      <c r="G22" s="23" t="s">
        <v>157</v>
      </c>
      <c r="H22" s="24">
        <f>I22</f>
        <v>80</v>
      </c>
      <c r="I22" s="50">
        <f>J22+K22</f>
        <v>80</v>
      </c>
      <c r="J22" s="50">
        <v>80</v>
      </c>
      <c r="K22" s="50"/>
    </row>
    <row r="23" s="2" customFormat="1" ht="69" customHeight="1" spans="1:11">
      <c r="A23" s="19">
        <v>18</v>
      </c>
      <c r="B23" s="26" t="s">
        <v>97</v>
      </c>
      <c r="C23" s="20" t="s">
        <v>158</v>
      </c>
      <c r="D23" s="26"/>
      <c r="E23" s="22" t="s">
        <v>45</v>
      </c>
      <c r="F23" s="22" t="s">
        <v>159</v>
      </c>
      <c r="G23" s="23" t="s">
        <v>160</v>
      </c>
      <c r="H23" s="24">
        <f>I23</f>
        <v>40</v>
      </c>
      <c r="I23" s="50">
        <f>J23+K23</f>
        <v>40</v>
      </c>
      <c r="J23" s="50">
        <v>40</v>
      </c>
      <c r="K23" s="50"/>
    </row>
    <row r="24" s="2" customFormat="1" ht="78" customHeight="1" spans="1:11">
      <c r="A24" s="19">
        <v>19</v>
      </c>
      <c r="B24" s="26" t="s">
        <v>97</v>
      </c>
      <c r="C24" s="20" t="s">
        <v>158</v>
      </c>
      <c r="D24" s="26"/>
      <c r="E24" s="22" t="s">
        <v>41</v>
      </c>
      <c r="F24" s="22" t="s">
        <v>41</v>
      </c>
      <c r="G24" s="23" t="s">
        <v>161</v>
      </c>
      <c r="H24" s="24">
        <f>I24</f>
        <v>110</v>
      </c>
      <c r="I24" s="50">
        <f>J24+K24</f>
        <v>110</v>
      </c>
      <c r="J24" s="50">
        <v>110</v>
      </c>
      <c r="K24" s="50"/>
    </row>
    <row r="25" s="6" customFormat="1" ht="62" customHeight="1" spans="1:11">
      <c r="A25" s="19">
        <v>20</v>
      </c>
      <c r="B25" s="26" t="s">
        <v>97</v>
      </c>
      <c r="C25" s="26" t="s">
        <v>127</v>
      </c>
      <c r="D25" s="19" t="s">
        <v>162</v>
      </c>
      <c r="E25" s="22" t="s">
        <v>55</v>
      </c>
      <c r="F25" s="22" t="s">
        <v>163</v>
      </c>
      <c r="G25" s="23" t="s">
        <v>164</v>
      </c>
      <c r="H25" s="24">
        <v>40</v>
      </c>
      <c r="I25" s="50">
        <v>40</v>
      </c>
      <c r="J25" s="50">
        <v>40</v>
      </c>
      <c r="K25" s="50">
        <v>0</v>
      </c>
    </row>
    <row r="26" ht="90" spans="1:11">
      <c r="A26" s="19">
        <v>21</v>
      </c>
      <c r="B26" s="26" t="s">
        <v>97</v>
      </c>
      <c r="C26" s="26" t="s">
        <v>142</v>
      </c>
      <c r="D26" s="19" t="s">
        <v>143</v>
      </c>
      <c r="E26" s="22" t="s">
        <v>55</v>
      </c>
      <c r="F26" s="22" t="s">
        <v>165</v>
      </c>
      <c r="G26" s="23" t="s">
        <v>166</v>
      </c>
      <c r="H26" s="24">
        <v>80</v>
      </c>
      <c r="I26" s="50">
        <v>80</v>
      </c>
      <c r="J26" s="50">
        <v>80</v>
      </c>
      <c r="K26" s="50">
        <v>0</v>
      </c>
    </row>
    <row r="27" ht="157.5" spans="1:11">
      <c r="A27" s="19">
        <v>22</v>
      </c>
      <c r="B27" s="26" t="s">
        <v>97</v>
      </c>
      <c r="C27" s="26" t="s">
        <v>105</v>
      </c>
      <c r="D27" s="19" t="s">
        <v>167</v>
      </c>
      <c r="E27" s="22" t="s">
        <v>66</v>
      </c>
      <c r="F27" s="22" t="s">
        <v>168</v>
      </c>
      <c r="G27" s="23" t="s">
        <v>169</v>
      </c>
      <c r="H27" s="29">
        <v>150</v>
      </c>
      <c r="I27" s="50">
        <v>150</v>
      </c>
      <c r="J27" s="50">
        <v>150</v>
      </c>
      <c r="K27" s="50">
        <v>0</v>
      </c>
    </row>
    <row r="28" s="6" customFormat="1" ht="90" customHeight="1" spans="1:11">
      <c r="A28" s="19">
        <v>23</v>
      </c>
      <c r="B28" s="26" t="s">
        <v>97</v>
      </c>
      <c r="C28" s="26" t="s">
        <v>131</v>
      </c>
      <c r="D28" s="26" t="s">
        <v>170</v>
      </c>
      <c r="E28" s="22" t="s">
        <v>60</v>
      </c>
      <c r="F28" s="22" t="s">
        <v>171</v>
      </c>
      <c r="G28" s="23" t="s">
        <v>172</v>
      </c>
      <c r="H28" s="29">
        <v>300</v>
      </c>
      <c r="I28" s="50">
        <v>300</v>
      </c>
      <c r="J28" s="50">
        <v>285</v>
      </c>
      <c r="K28" s="50">
        <v>15</v>
      </c>
    </row>
    <row r="29" ht="121.5" spans="1:11">
      <c r="A29" s="19">
        <v>24</v>
      </c>
      <c r="B29" s="26" t="s">
        <v>97</v>
      </c>
      <c r="C29" s="26" t="s">
        <v>173</v>
      </c>
      <c r="D29" s="26" t="s">
        <v>174</v>
      </c>
      <c r="E29" s="22" t="s">
        <v>55</v>
      </c>
      <c r="F29" s="22" t="s">
        <v>175</v>
      </c>
      <c r="G29" s="23" t="s">
        <v>176</v>
      </c>
      <c r="H29" s="29">
        <v>150</v>
      </c>
      <c r="I29" s="50">
        <v>150</v>
      </c>
      <c r="J29" s="50">
        <v>150</v>
      </c>
      <c r="K29" s="50">
        <v>0</v>
      </c>
    </row>
    <row r="30" ht="202.5" spans="1:11">
      <c r="A30" s="19">
        <v>25</v>
      </c>
      <c r="B30" s="26" t="s">
        <v>97</v>
      </c>
      <c r="C30" s="26" t="s">
        <v>113</v>
      </c>
      <c r="D30" s="26" t="s">
        <v>177</v>
      </c>
      <c r="E30" s="22" t="s">
        <v>55</v>
      </c>
      <c r="F30" s="22" t="s">
        <v>178</v>
      </c>
      <c r="G30" s="23" t="s">
        <v>179</v>
      </c>
      <c r="H30" s="29">
        <v>48</v>
      </c>
      <c r="I30" s="50">
        <v>48</v>
      </c>
      <c r="J30" s="50">
        <v>45</v>
      </c>
      <c r="K30" s="50">
        <v>3</v>
      </c>
    </row>
    <row r="31" customFormat="1" ht="112.5" spans="1:11">
      <c r="A31" s="19">
        <v>26</v>
      </c>
      <c r="B31" s="26" t="s">
        <v>97</v>
      </c>
      <c r="C31" s="26"/>
      <c r="D31" s="26"/>
      <c r="E31" s="22" t="s">
        <v>27</v>
      </c>
      <c r="F31" s="22" t="s">
        <v>180</v>
      </c>
      <c r="G31" s="23" t="s">
        <v>181</v>
      </c>
      <c r="H31" s="30">
        <v>898.37</v>
      </c>
      <c r="I31" s="50">
        <v>898.37</v>
      </c>
      <c r="J31" s="50">
        <v>382</v>
      </c>
      <c r="K31" s="50">
        <v>516.37</v>
      </c>
    </row>
    <row r="32" customFormat="1" ht="152.1" customHeight="1" spans="1:11">
      <c r="A32" s="19">
        <v>27</v>
      </c>
      <c r="B32" s="21" t="s">
        <v>97</v>
      </c>
      <c r="C32" s="21" t="s">
        <v>105</v>
      </c>
      <c r="D32" s="31" t="s">
        <v>167</v>
      </c>
      <c r="E32" s="21" t="s">
        <v>182</v>
      </c>
      <c r="F32" s="21" t="s">
        <v>183</v>
      </c>
      <c r="G32" s="32" t="s">
        <v>184</v>
      </c>
      <c r="H32" s="22">
        <v>220</v>
      </c>
      <c r="I32" s="22">
        <v>220</v>
      </c>
      <c r="J32" s="22">
        <v>220</v>
      </c>
      <c r="K32" s="22">
        <v>0</v>
      </c>
    </row>
    <row r="33" s="7" customFormat="1" ht="152" customHeight="1" spans="1:11">
      <c r="A33" s="33">
        <v>28</v>
      </c>
      <c r="B33" s="34" t="s">
        <v>97</v>
      </c>
      <c r="C33" s="34" t="s">
        <v>146</v>
      </c>
      <c r="D33" s="35" t="s">
        <v>185</v>
      </c>
      <c r="E33" s="34" t="s">
        <v>182</v>
      </c>
      <c r="F33" s="34" t="s">
        <v>186</v>
      </c>
      <c r="G33" s="36" t="s">
        <v>187</v>
      </c>
      <c r="H33" s="37">
        <v>20</v>
      </c>
      <c r="I33" s="37">
        <v>20</v>
      </c>
      <c r="J33" s="37">
        <v>20</v>
      </c>
      <c r="K33" s="37">
        <v>0</v>
      </c>
    </row>
    <row r="34" s="2" customFormat="1" ht="113" customHeight="1" spans="1:11">
      <c r="A34" s="19">
        <v>29</v>
      </c>
      <c r="B34" s="19" t="s">
        <v>97</v>
      </c>
      <c r="C34" s="19" t="s">
        <v>117</v>
      </c>
      <c r="D34" s="19"/>
      <c r="E34" s="20" t="s">
        <v>182</v>
      </c>
      <c r="F34" s="20" t="s">
        <v>188</v>
      </c>
      <c r="G34" s="32" t="s">
        <v>189</v>
      </c>
      <c r="H34" s="20">
        <v>58</v>
      </c>
      <c r="I34" s="20">
        <v>58</v>
      </c>
      <c r="J34" s="20">
        <v>58</v>
      </c>
      <c r="K34" s="43">
        <v>0</v>
      </c>
    </row>
    <row r="35" s="8" customFormat="1" ht="105" customHeight="1" spans="1:11">
      <c r="A35" s="19">
        <v>30</v>
      </c>
      <c r="B35" s="38" t="s">
        <v>97</v>
      </c>
      <c r="C35" s="19" t="s">
        <v>131</v>
      </c>
      <c r="D35" s="39" t="s">
        <v>190</v>
      </c>
      <c r="E35" s="40" t="s">
        <v>191</v>
      </c>
      <c r="F35" s="40" t="s">
        <v>192</v>
      </c>
      <c r="G35" s="41" t="s">
        <v>193</v>
      </c>
      <c r="H35" s="42">
        <v>30</v>
      </c>
      <c r="I35" s="52">
        <v>30</v>
      </c>
      <c r="J35" s="52">
        <v>30</v>
      </c>
      <c r="K35" s="52">
        <v>0</v>
      </c>
    </row>
    <row r="36" s="8" customFormat="1" ht="105" customHeight="1" spans="1:11">
      <c r="A36" s="19">
        <v>31</v>
      </c>
      <c r="B36" s="38" t="s">
        <v>97</v>
      </c>
      <c r="C36" s="19" t="s">
        <v>194</v>
      </c>
      <c r="D36" s="39" t="s">
        <v>195</v>
      </c>
      <c r="E36" s="40"/>
      <c r="F36" s="40" t="s">
        <v>196</v>
      </c>
      <c r="G36" s="41" t="s">
        <v>197</v>
      </c>
      <c r="H36" s="42">
        <v>1500</v>
      </c>
      <c r="I36" s="52">
        <v>1500</v>
      </c>
      <c r="J36" s="52">
        <v>1300</v>
      </c>
      <c r="K36" s="52">
        <v>200</v>
      </c>
    </row>
    <row r="37" s="9" customFormat="1" ht="129" customHeight="1" spans="1:11">
      <c r="A37" s="19">
        <v>32</v>
      </c>
      <c r="B37" s="19" t="s">
        <v>97</v>
      </c>
      <c r="C37" s="19" t="s">
        <v>117</v>
      </c>
      <c r="D37" s="19" t="s">
        <v>198</v>
      </c>
      <c r="E37" s="20" t="s">
        <v>60</v>
      </c>
      <c r="F37" s="22" t="s">
        <v>199</v>
      </c>
      <c r="G37" s="23" t="s">
        <v>200</v>
      </c>
      <c r="H37" s="24">
        <v>105</v>
      </c>
      <c r="I37" s="20">
        <v>105</v>
      </c>
      <c r="J37" s="20">
        <v>105</v>
      </c>
      <c r="K37" s="20">
        <v>0</v>
      </c>
    </row>
    <row r="38" ht="81" spans="1:11">
      <c r="A38" s="19">
        <v>33</v>
      </c>
      <c r="B38" s="26" t="s">
        <v>97</v>
      </c>
      <c r="C38" s="19" t="s">
        <v>173</v>
      </c>
      <c r="D38" s="19" t="s">
        <v>201</v>
      </c>
      <c r="E38" s="43"/>
      <c r="F38" s="22" t="s">
        <v>202</v>
      </c>
      <c r="G38" s="23" t="s">
        <v>203</v>
      </c>
      <c r="H38" s="29">
        <v>495</v>
      </c>
      <c r="I38" s="50">
        <v>495</v>
      </c>
      <c r="J38" s="50">
        <v>495</v>
      </c>
      <c r="K38" s="50">
        <v>0</v>
      </c>
    </row>
    <row r="39" ht="60.75" spans="1:11">
      <c r="A39" s="19">
        <v>34</v>
      </c>
      <c r="B39" s="26" t="s">
        <v>97</v>
      </c>
      <c r="C39" s="19" t="s">
        <v>173</v>
      </c>
      <c r="D39" s="19" t="s">
        <v>204</v>
      </c>
      <c r="E39" s="43"/>
      <c r="F39" s="22" t="s">
        <v>202</v>
      </c>
      <c r="G39" s="23" t="s">
        <v>205</v>
      </c>
      <c r="H39" s="24">
        <v>100</v>
      </c>
      <c r="I39" s="50">
        <v>100</v>
      </c>
      <c r="J39" s="50">
        <v>100</v>
      </c>
      <c r="K39" s="50">
        <v>0</v>
      </c>
    </row>
    <row r="40" s="10" customFormat="1" ht="135" spans="1:11">
      <c r="A40" s="19">
        <v>35</v>
      </c>
      <c r="B40" s="26" t="s">
        <v>97</v>
      </c>
      <c r="C40" s="19" t="s">
        <v>131</v>
      </c>
      <c r="D40" s="19" t="s">
        <v>206</v>
      </c>
      <c r="E40" s="43"/>
      <c r="F40" s="22" t="s">
        <v>207</v>
      </c>
      <c r="G40" s="23" t="s">
        <v>208</v>
      </c>
      <c r="H40" s="24">
        <v>203</v>
      </c>
      <c r="I40" s="50">
        <v>203</v>
      </c>
      <c r="J40" s="50">
        <v>200</v>
      </c>
      <c r="K40" s="50">
        <v>3</v>
      </c>
    </row>
    <row r="41" s="10" customFormat="1" ht="101.25" spans="1:11">
      <c r="A41" s="19">
        <v>36</v>
      </c>
      <c r="B41" s="26" t="s">
        <v>97</v>
      </c>
      <c r="C41" s="44" t="s">
        <v>117</v>
      </c>
      <c r="D41" s="45" t="s">
        <v>150</v>
      </c>
      <c r="E41" s="20" t="s">
        <v>60</v>
      </c>
      <c r="F41" s="22" t="s">
        <v>209</v>
      </c>
      <c r="G41" s="23" t="s">
        <v>210</v>
      </c>
      <c r="H41" s="24">
        <v>200</v>
      </c>
      <c r="I41" s="50">
        <v>200</v>
      </c>
      <c r="J41" s="50">
        <v>200</v>
      </c>
      <c r="K41" s="50">
        <v>0</v>
      </c>
    </row>
    <row r="42" ht="90" spans="1:11">
      <c r="A42" s="19">
        <v>37</v>
      </c>
      <c r="B42" s="26" t="s">
        <v>97</v>
      </c>
      <c r="C42" s="46" t="s">
        <v>127</v>
      </c>
      <c r="D42" s="19" t="s">
        <v>211</v>
      </c>
      <c r="E42" s="43"/>
      <c r="F42" s="22" t="s">
        <v>212</v>
      </c>
      <c r="G42" s="23" t="s">
        <v>213</v>
      </c>
      <c r="H42" s="24">
        <v>100</v>
      </c>
      <c r="I42" s="50">
        <v>100</v>
      </c>
      <c r="J42" s="50">
        <v>100</v>
      </c>
      <c r="K42" s="50">
        <v>0</v>
      </c>
    </row>
    <row r="43" ht="90" spans="1:11">
      <c r="A43" s="19">
        <v>38</v>
      </c>
      <c r="B43" s="26" t="s">
        <v>97</v>
      </c>
      <c r="C43" s="47" t="s">
        <v>173</v>
      </c>
      <c r="D43" s="47" t="s">
        <v>214</v>
      </c>
      <c r="E43" s="43"/>
      <c r="F43" s="22" t="s">
        <v>215</v>
      </c>
      <c r="G43" s="23" t="s">
        <v>216</v>
      </c>
      <c r="H43" s="24">
        <v>200</v>
      </c>
      <c r="I43" s="50">
        <v>200</v>
      </c>
      <c r="J43" s="50">
        <v>200</v>
      </c>
      <c r="K43" s="50">
        <v>0</v>
      </c>
    </row>
    <row r="44" s="10" customFormat="1" ht="45" spans="1:11">
      <c r="A44" s="19">
        <v>39</v>
      </c>
      <c r="B44" s="26" t="s">
        <v>97</v>
      </c>
      <c r="C44" s="46" t="s">
        <v>131</v>
      </c>
      <c r="D44" s="46" t="s">
        <v>217</v>
      </c>
      <c r="E44" s="43"/>
      <c r="F44" s="22" t="s">
        <v>218</v>
      </c>
      <c r="G44" s="23" t="s">
        <v>219</v>
      </c>
      <c r="H44" s="24">
        <v>50</v>
      </c>
      <c r="I44" s="50">
        <v>50</v>
      </c>
      <c r="J44" s="50">
        <v>40</v>
      </c>
      <c r="K44" s="50">
        <v>10</v>
      </c>
    </row>
    <row r="45" s="10" customFormat="1" ht="101.25" spans="1:11">
      <c r="A45" s="19">
        <v>40</v>
      </c>
      <c r="B45" s="26" t="s">
        <v>97</v>
      </c>
      <c r="C45" s="47" t="s">
        <v>98</v>
      </c>
      <c r="D45" s="48" t="s">
        <v>220</v>
      </c>
      <c r="E45" s="20" t="s">
        <v>60</v>
      </c>
      <c r="F45" s="22" t="s">
        <v>221</v>
      </c>
      <c r="G45" s="21" t="s">
        <v>222</v>
      </c>
      <c r="H45" s="24">
        <v>83.51</v>
      </c>
      <c r="I45" s="50">
        <v>83.51</v>
      </c>
      <c r="J45" s="50">
        <v>30</v>
      </c>
      <c r="K45" s="50">
        <v>53.51</v>
      </c>
    </row>
    <row r="46" s="3" customFormat="1" ht="145" customHeight="1" spans="1:11">
      <c r="A46" s="19">
        <v>41</v>
      </c>
      <c r="B46" s="19" t="s">
        <v>97</v>
      </c>
      <c r="C46" s="19" t="s">
        <v>98</v>
      </c>
      <c r="D46" s="19" t="s">
        <v>223</v>
      </c>
      <c r="E46" s="20" t="s">
        <v>58</v>
      </c>
      <c r="F46" s="20" t="s">
        <v>224</v>
      </c>
      <c r="G46" s="21" t="s">
        <v>225</v>
      </c>
      <c r="H46" s="19">
        <v>49.5</v>
      </c>
      <c r="I46" s="19">
        <v>49.5</v>
      </c>
      <c r="J46" s="20">
        <v>30</v>
      </c>
      <c r="K46" s="26">
        <v>19.5</v>
      </c>
    </row>
    <row r="47" s="10" customFormat="1" ht="45" spans="1:11">
      <c r="A47" s="19">
        <v>42</v>
      </c>
      <c r="B47" s="26" t="s">
        <v>97</v>
      </c>
      <c r="C47" s="47" t="s">
        <v>117</v>
      </c>
      <c r="D47" s="47" t="s">
        <v>226</v>
      </c>
      <c r="E47" s="20" t="s">
        <v>6</v>
      </c>
      <c r="F47" s="22" t="s">
        <v>227</v>
      </c>
      <c r="G47" s="23" t="s">
        <v>228</v>
      </c>
      <c r="H47" s="24">
        <v>30</v>
      </c>
      <c r="I47" s="50">
        <v>30</v>
      </c>
      <c r="J47" s="50">
        <v>30</v>
      </c>
      <c r="K47" s="50">
        <v>0</v>
      </c>
    </row>
    <row r="48" ht="60.75" spans="1:11">
      <c r="A48" s="19">
        <v>43</v>
      </c>
      <c r="B48" s="26" t="s">
        <v>97</v>
      </c>
      <c r="C48" s="47" t="s">
        <v>113</v>
      </c>
      <c r="D48" s="47" t="s">
        <v>229</v>
      </c>
      <c r="E48" s="43" t="s">
        <v>60</v>
      </c>
      <c r="F48" s="22" t="s">
        <v>230</v>
      </c>
      <c r="G48" s="25" t="s">
        <v>231</v>
      </c>
      <c r="H48" s="24">
        <v>29</v>
      </c>
      <c r="I48" s="50">
        <v>29</v>
      </c>
      <c r="J48" s="50">
        <v>29</v>
      </c>
      <c r="K48" s="50">
        <v>0</v>
      </c>
    </row>
    <row r="49" ht="45" spans="1:11">
      <c r="A49" s="19">
        <v>44</v>
      </c>
      <c r="B49" s="26" t="s">
        <v>97</v>
      </c>
      <c r="C49" s="47" t="s">
        <v>173</v>
      </c>
      <c r="D49" s="47" t="s">
        <v>232</v>
      </c>
      <c r="E49" s="43"/>
      <c r="F49" s="49" t="s">
        <v>233</v>
      </c>
      <c r="G49" s="23" t="s">
        <v>234</v>
      </c>
      <c r="H49" s="24">
        <v>20</v>
      </c>
      <c r="I49" s="50">
        <v>20</v>
      </c>
      <c r="J49" s="50">
        <v>20</v>
      </c>
      <c r="K49" s="50">
        <v>0</v>
      </c>
    </row>
    <row r="50" ht="67.5" spans="1:11">
      <c r="A50" s="19">
        <v>45</v>
      </c>
      <c r="B50" s="26" t="s">
        <v>97</v>
      </c>
      <c r="C50" s="47" t="s">
        <v>173</v>
      </c>
      <c r="D50" s="47" t="s">
        <v>235</v>
      </c>
      <c r="E50" s="43"/>
      <c r="F50" s="49" t="s">
        <v>236</v>
      </c>
      <c r="G50" s="23" t="s">
        <v>237</v>
      </c>
      <c r="H50" s="24">
        <v>20</v>
      </c>
      <c r="I50" s="50">
        <v>20</v>
      </c>
      <c r="J50" s="50">
        <v>20</v>
      </c>
      <c r="K50" s="50">
        <v>0</v>
      </c>
    </row>
    <row r="51" s="2" customFormat="1" ht="67.5" spans="1:11">
      <c r="A51" s="19">
        <v>46</v>
      </c>
      <c r="B51" s="26" t="s">
        <v>97</v>
      </c>
      <c r="C51" s="47" t="s">
        <v>109</v>
      </c>
      <c r="D51" s="47" t="s">
        <v>238</v>
      </c>
      <c r="E51" s="43" t="s">
        <v>6</v>
      </c>
      <c r="F51" s="22" t="s">
        <v>239</v>
      </c>
      <c r="G51" s="23" t="s">
        <v>240</v>
      </c>
      <c r="H51" s="24">
        <v>600</v>
      </c>
      <c r="I51" s="50">
        <v>600</v>
      </c>
      <c r="J51" s="50">
        <v>300</v>
      </c>
      <c r="K51" s="50">
        <v>300</v>
      </c>
    </row>
    <row r="52" s="2" customFormat="1" ht="135" spans="1:11">
      <c r="A52" s="19">
        <v>47</v>
      </c>
      <c r="B52" s="26" t="s">
        <v>97</v>
      </c>
      <c r="C52" s="47" t="s">
        <v>113</v>
      </c>
      <c r="D52" s="47" t="s">
        <v>241</v>
      </c>
      <c r="E52" s="43" t="s">
        <v>28</v>
      </c>
      <c r="F52" s="22" t="s">
        <v>242</v>
      </c>
      <c r="G52" s="23" t="s">
        <v>243</v>
      </c>
      <c r="H52" s="24">
        <v>77.15</v>
      </c>
      <c r="I52" s="50">
        <v>77.15</v>
      </c>
      <c r="J52" s="50">
        <v>70</v>
      </c>
      <c r="K52" s="50">
        <v>7.15</v>
      </c>
    </row>
    <row r="53" s="11" customFormat="1" ht="255.95" customHeight="1" spans="1:11">
      <c r="A53" s="19">
        <v>48</v>
      </c>
      <c r="B53" s="26" t="s">
        <v>97</v>
      </c>
      <c r="C53" s="26" t="s">
        <v>105</v>
      </c>
      <c r="D53" s="26" t="s">
        <v>244</v>
      </c>
      <c r="E53" s="22" t="s">
        <v>245</v>
      </c>
      <c r="F53" s="22" t="s">
        <v>246</v>
      </c>
      <c r="G53" s="23" t="s">
        <v>247</v>
      </c>
      <c r="H53" s="24">
        <v>80</v>
      </c>
      <c r="I53" s="50">
        <v>80</v>
      </c>
      <c r="J53" s="50">
        <v>70</v>
      </c>
      <c r="K53" s="50">
        <v>10</v>
      </c>
    </row>
  </sheetData>
  <autoFilter ref="A1:K53">
    <extLst/>
  </autoFilter>
  <mergeCells count="12">
    <mergeCell ref="A1:K1"/>
    <mergeCell ref="I2:K2"/>
    <mergeCell ref="A2:A4"/>
    <mergeCell ref="B2:B4"/>
    <mergeCell ref="E2:E4"/>
    <mergeCell ref="F2:F4"/>
    <mergeCell ref="G2:G4"/>
    <mergeCell ref="H2:H4"/>
    <mergeCell ref="I3:I4"/>
    <mergeCell ref="J3:J4"/>
    <mergeCell ref="K3:K4"/>
    <mergeCell ref="C2:D3"/>
  </mergeCells>
  <pageMargins left="0.75" right="0.75" top="1" bottom="1" header="0.5" footer="0.5"/>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数据源（勿删）</vt:lpstr>
      <vt:lpstr>附件1年度巩固拓展脱贫攻坚成果和乡村振兴项目表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代云鹏</cp:lastModifiedBy>
  <dcterms:created xsi:type="dcterms:W3CDTF">2023-05-18T12:06:00Z</dcterms:created>
  <dcterms:modified xsi:type="dcterms:W3CDTF">2025-11-11T00:48:42Z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C0D5BBFB0A0F4932A7BFDEFFD9431270_13</vt:lpwstr>
  </property>
  <property fmtid="{D5CDD505-2E9C-101B-9397-08002B2CF9AE}" pid="3" name="KSOProductBuildVer">
    <vt:lpwstr>2052-12.1.0.17140</vt:lpwstr>
  </property>
</Properties>
</file>