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数据源（勿删）" sheetId="5" state="hidden" r:id="rId1"/>
    <sheet name="附件1年度巩固拓展脱贫攻坚成果和乡村振兴项目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<sst xmlns="http://schemas.openxmlformats.org/spreadsheetml/2006/main" count="162" uniqueCount="159">
  <si>
    <t>产业发展—产业园（区）</t>
  </si>
  <si>
    <t>新建</t>
  </si>
  <si>
    <t>是</t>
  </si>
  <si>
    <t>产业发展—光伏电站建设</t>
  </si>
  <si>
    <t>改（扩）建</t>
  </si>
  <si>
    <t>否</t>
  </si>
  <si>
    <t>产业发展—加工业</t>
  </si>
  <si>
    <t>不涉及</t>
  </si>
  <si>
    <t>产业发展—科技服务</t>
  </si>
  <si>
    <t>产业发展—林草基地建设</t>
  </si>
  <si>
    <t>产业发展—农产品仓储保鲜冷链基础设施建设</t>
  </si>
  <si>
    <t>产业发展—农业社会化服务</t>
  </si>
  <si>
    <t>产业发展—品牌打造和展销平台</t>
  </si>
  <si>
    <t>产业发展—其他</t>
  </si>
  <si>
    <t>产业发展—人才培养</t>
  </si>
  <si>
    <t>产业发展—市场建设和农村物流</t>
  </si>
  <si>
    <t>产业发展—水产养殖业发展</t>
  </si>
  <si>
    <t>产业发展—特色产业保险保费补助</t>
  </si>
  <si>
    <t>产业发展—庭院生产生活服务</t>
  </si>
  <si>
    <t>产业发展—庭院特色休闲旅游</t>
  </si>
  <si>
    <t>产业发展—庭院特色养殖</t>
  </si>
  <si>
    <t>产业发展—庭院特色种植</t>
  </si>
  <si>
    <t>产业发展—小额贷款贴息</t>
  </si>
  <si>
    <t>产业发展—小额信贷风险补偿金</t>
  </si>
  <si>
    <t>产业发展—小型农田水利设施建设</t>
  </si>
  <si>
    <t>产业发展—新型经营主体贷款贴息</t>
  </si>
  <si>
    <t>产业发展—新型农村集体经济发展项目</t>
  </si>
  <si>
    <t>产业发展—休闲农业与乡村旅游</t>
  </si>
  <si>
    <t>产业发展—养殖业基地</t>
  </si>
  <si>
    <t>产业发展—智慧农业</t>
  </si>
  <si>
    <t>产业发展—种植业基地</t>
  </si>
  <si>
    <t>巩固三保障成果—参加城乡居民基本医疗保险</t>
  </si>
  <si>
    <t>巩固三保障成果—参与“学前学会普通话”行动</t>
  </si>
  <si>
    <t>巩固三保障成果—防贫保险（基金）</t>
  </si>
  <si>
    <t>巩固三保障成果—接受大病、慢性病(地方病)救治</t>
  </si>
  <si>
    <t>巩固三保障成果—接受临时救助</t>
  </si>
  <si>
    <t>巩固三保障成果—接受医疗救助</t>
  </si>
  <si>
    <t>巩固三保障成果—农村危房改造等农房改造</t>
  </si>
  <si>
    <t>巩固三保障成果—其他教育类项目</t>
  </si>
  <si>
    <t>巩固三保障成果—享受“雨露计划”职业教育补助</t>
  </si>
  <si>
    <t>巩固三保障成果—享受农村居民最低生活保障</t>
  </si>
  <si>
    <t>就业项目—帮扶车间（特色手工基地）建设</t>
  </si>
  <si>
    <t>就业项目—创业奖补</t>
  </si>
  <si>
    <t>就业项目—创业培训</t>
  </si>
  <si>
    <t>就业项目—公益性岗位</t>
  </si>
  <si>
    <t>就业项目—技能培训</t>
  </si>
  <si>
    <t>就业项目—交通费补助</t>
  </si>
  <si>
    <t>就业项目—生产奖补、劳务补助等</t>
  </si>
  <si>
    <t>就业项目—乡村工匠传习所</t>
  </si>
  <si>
    <t>就业项目—乡村工匠培育培训</t>
  </si>
  <si>
    <t>就业项目—以工代训</t>
  </si>
  <si>
    <t>其他—困难群众饮用低氟茶</t>
  </si>
  <si>
    <t>其他—其他</t>
  </si>
  <si>
    <t>其他—少数民族特色村寨建设项目</t>
  </si>
  <si>
    <t>乡村建设行动—产业路、资源路、旅游路建设</t>
  </si>
  <si>
    <t>乡村建设行动—村容村貌提升</t>
  </si>
  <si>
    <t>乡村建设行动—村卫生室标准化建设</t>
  </si>
  <si>
    <t>乡村建设行动—村庄规划编制(含修编)</t>
  </si>
  <si>
    <t>乡村建设行动—公共照明设施</t>
  </si>
  <si>
    <t>乡村建设行动—开展县乡村公共服务一体化示范创建</t>
  </si>
  <si>
    <t>乡村建设行动—农村道路建设（通村路、通户路、小型桥梁等）</t>
  </si>
  <si>
    <t>乡村建设行动—农村电网建设（通生产、生活用电、提高综合电压和供电可靠性）</t>
  </si>
  <si>
    <t>乡村建设行动—农村供水保障设施建设</t>
  </si>
  <si>
    <t>乡村建设行动—农村垃圾治理</t>
  </si>
  <si>
    <t>乡村建设行动—农村清洁能源设施建设（燃气、户用光伏、风电、水电、农村生物质能源、北方地区清洁取暖等）</t>
  </si>
  <si>
    <t>乡村建设行动—农村卫生厕所改造（户用、公共厕所）</t>
  </si>
  <si>
    <t>乡村建设行动—农村污水治理</t>
  </si>
  <si>
    <t>乡村建设行动—农村养老设施建设（养老院、幸福院、日间照料中心等）</t>
  </si>
  <si>
    <t>乡村建设行动—农业农村基础设施中长期贷款贴息</t>
  </si>
  <si>
    <t>乡村建设行动—其他</t>
  </si>
  <si>
    <t>乡村建设行动—其他（便民综合服务设施、文化活动广场、体育设施、村级客运站、农村公益性殡葬设施建设等）</t>
  </si>
  <si>
    <t>乡村建设行动—数字乡村建设（信息通信基础设施建设、数字化、智能化建设等）</t>
  </si>
  <si>
    <t>乡村建设行动—学校建设或改造（含幼儿园）</t>
  </si>
  <si>
    <t>乡村治理和精神文明建设—开展乡村治理示范创建</t>
  </si>
  <si>
    <t>乡村治理和精神文明建设—农村文化体育项目</t>
  </si>
  <si>
    <t>乡村治理和精神文明建设—培养“四有”新时代农民</t>
  </si>
  <si>
    <t>乡村治理和精神文明建设—推进“积分制”“清单式”等管理方式</t>
  </si>
  <si>
    <t>乡村治理和精神文明建设—移风易俗</t>
  </si>
  <si>
    <t>项目管理费—项目管理费</t>
  </si>
  <si>
    <t>易地搬迁后扶—“一站式”社区综合服务设施建设</t>
  </si>
  <si>
    <t>易地搬迁后扶—公共服务岗位</t>
  </si>
  <si>
    <t>易地搬迁后扶—易地扶贫搬迁贷款债券贴息补助</t>
  </si>
  <si>
    <t>玉溪市红塔区2025年度巩固拓展脱贫攻坚成果和乡村振兴项目库（调整后）</t>
  </si>
  <si>
    <t>序号</t>
  </si>
  <si>
    <t>项目名称</t>
  </si>
  <si>
    <t>项目概要及建设主要内容</t>
  </si>
  <si>
    <t>项目概算投资（万元）</t>
  </si>
  <si>
    <t>年度财政资金计划（万元）</t>
  </si>
  <si>
    <t>备注</t>
  </si>
  <si>
    <t>小  计</t>
  </si>
  <si>
    <t>衔接资金</t>
  </si>
  <si>
    <t>其他财政资金</t>
  </si>
  <si>
    <t>小石桥乡“玉见玉苗”田园综合体农文旅产业项目</t>
  </si>
  <si>
    <t>新建综合楼1栋，760.34平方米；提升改造村内道路3条车行道，470.189米。</t>
  </si>
  <si>
    <t>小石桥乡玉苗村委会新铺村民族村寨旅游提升工程项目</t>
  </si>
  <si>
    <t>小石桥乡道 Y002 道路进行硬化及道路两侧附属设施建设，包括排水沟、挡土墙、管道敷设等。道路占地面积：2385 ㎡。</t>
  </si>
  <si>
    <t>大凹村人畜饮水、污水管网建设项目</t>
  </si>
  <si>
    <t>村内道路约6750.34㎡，新建混凝土挡墙37.32m，大凹路铺设沥青混凝土149.12m，铁艺栏杆1264.29m，排水部分1项，给水部分1项。</t>
  </si>
  <si>
    <t>北城街道大营社区人居环境提升改造项目</t>
  </si>
  <si>
    <t>三组片区建设1条主路和10条支路，共长695.2m，水泥砼路面宽5～10m，五组片区建设1条主路和18条支路，共长963.9m，水泥砼路面宽3～9m；</t>
  </si>
  <si>
    <t>北城街道大营社区等2个社区牛羊屠宰厂建设项目</t>
  </si>
  <si>
    <r>
      <rPr>
        <sz val="10"/>
        <rFont val="方正仿宋_GBK"/>
        <charset val="134"/>
      </rPr>
      <t>建设牛羊屠宰车间720m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，购买设备及其他附属设施</t>
    </r>
  </si>
  <si>
    <t>红塔区北城街道民族团结进步示范乡镇项目</t>
  </si>
  <si>
    <t>打造莲池社区3组美食街区，完善梅园社区道路设施，建设大营社区等2个社区牛羊屠宰厂建设项目屠宰车间及附属设施等</t>
  </si>
  <si>
    <t>北城街道大石板社区民族村寨旅游提升工程项目</t>
  </si>
  <si>
    <t>社区主要道路沿线安装路灯,破损围墙拆除65m，破损地面拆除52.5㎡，排水沟35m，安全防护栏65m，DN65钢丝网骨架复合管145m，碎石场地120㎡，铺装地面55㎡。管道工程：包含新增DN50PE给水管一条，离心泵一台及其配套设施</t>
  </si>
  <si>
    <t>春和街道孙井社区高效设施农业示范项目(一期）</t>
  </si>
  <si>
    <t>建设现代化设施温室大棚48亩，配套控温、控湿、控光的相关设备、安装净化水设施，铺设滴管设施并配套机耕路、排洪沟渠、水肥一体设施等。</t>
  </si>
  <si>
    <t>春和街道黄草坝村民族手工业融合创新发展项目</t>
  </si>
  <si>
    <t>建设电烤房一个，腊肉和咸菜加设备一套。</t>
  </si>
  <si>
    <t>洛河村委会四组（连山坡）旧村改造项目(一期）</t>
  </si>
  <si>
    <t>一、污水处理设施：1、DN400HDPE污主管960米，单价450元，费用43.2万元。2、DN300HDPE污支管1155米，单价350元，费用40.43万元。3、φ1000圆形塑料检查井28座，单价3800元，费用10.64万元。4、φ700圆形塑料检查井40座，单价2100元，费8.4万元。5、污水处理设施2座，单价20万元，费用40万元。
二、引水工程：1、DN50镀锌管主管2960米，单价58元，费用17.17万元。2、DN25镀锌管岔管2360米，单价35元，费用8.26万。
三、村内道路硬化工程：1、8m宽60mm厚沥青综合料面层，200mm填隙碎石层，长200米，单价550元，费用11万元。2、6m宽60mm厚沥青综合料面层，200mm填隙碎石层，长480米，单价430万元，费用20.64万元。
四、基础照明工程：7m 高太阳能灯10盏，单价5500元，费用5.5万元。
五、人畜分离：新建集中养殖场2000平方米，含单层钢结构建筑、场地水电，单价500元，费用100万元。</t>
  </si>
  <si>
    <t>洛河乡双龙村集中安置区“补短板、促发展”建设项目</t>
  </si>
  <si>
    <t>硬化道路，新建排水设施等</t>
  </si>
  <si>
    <t>洛河乡室内层架式红托竹荪种植产业建设项目</t>
  </si>
  <si>
    <t>1,新建1200*3500*8000规格的不锈钢出菇层架206套.2,新建103座电子烤房的增光系统206套.3,新建103座电子烤房增湿系统206套.4,新建1200*3500*8000规格的不锈钢烘烤格网板206块(格板用于烘干樱桃,核桃,中药材等农产品).</t>
  </si>
  <si>
    <t>2025年红塔区学习运用浙江“千万工程”大营街街道赵桅社区示范村建设项目</t>
  </si>
  <si>
    <t>完善村庄基础设施短板，实施道路硬化工程、排水管网工程、排水沟盖板工程等项目。</t>
  </si>
  <si>
    <r>
      <rPr>
        <sz val="10.5"/>
        <color theme="1"/>
        <rFont val="方正仿宋_GBK"/>
        <charset val="134"/>
      </rPr>
      <t>洛河乡洛河村等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方正仿宋_GBK"/>
        <charset val="134"/>
      </rPr>
      <t>个（村）社区高端温室种植坊建设项目</t>
    </r>
  </si>
  <si>
    <t>建设现代钢架结构温室7亩，共投资340万元，项目主要为：
（1）280万元衔接资金：
①5333平方米温室及附属配套温室设施共计143.5万元。②灌溉系统55万元。③种植设施及基质40万元。④建设采收处理车间270平方米，切花处理台6个，废物回收设备1套，共计20.5万元。⑤配套电力、安保设施28万元。
（2）70万元自筹资金：
①土地平整5400平方米，6万元。②道路硬化1150平方米，17.25万元。③安全系统10万元。④支付15年土地租金36.75万元。</t>
  </si>
  <si>
    <t>春和街道王大户社区宜居宜业和美示范村创建项目（二期）</t>
  </si>
  <si>
    <t>建设现代化指挥温室大棚17000㎡，兰花协会园区道路硬化900米，补光设备50台、水净化设施2套。</t>
  </si>
  <si>
    <t>红塔区洛河彝族乡法冲村委会2025年以工代赈项目</t>
  </si>
  <si>
    <r>
      <rPr>
        <sz val="10"/>
        <rFont val="方正仿宋_GBK"/>
        <charset val="134"/>
      </rPr>
      <t>林下灌木丛清理200072㎡、围网建设4520m、新建1000m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柔性蓄水池1个、供水管网建设72923m、挖天麻种植坑20100个、天麻种植坑清理20100个、设施管理用房156.24㎡等。</t>
    </r>
  </si>
  <si>
    <t>红塔区研和街道贾井社区南湖景区文旅民宿产业建设项目</t>
  </si>
  <si>
    <t>项目建设内容：计划建设民宿房屋4间及相应的配套基础设施。每间民宿为28平方米，用竹木材质建造，每间概算15万元，合计60万元；透水砖铺设 80平方米 ，概算20万元。</t>
  </si>
  <si>
    <t>红塔区研和街道研和社区南湖景区文旅民宿产业建设项目</t>
  </si>
  <si>
    <t>项目建设内容：计划建设民宿房屋3间及相应的配套基础设施提升改造。每间民宿为36平方米，用竹木材质建造，每间概算22万元，合计66万元；透水砖铺设 60平方米 ，概算14万元。</t>
  </si>
  <si>
    <t>红塔区小石桥乡民族团结进步示范乡项目</t>
  </si>
  <si>
    <t>（1）投资257万建设特色农产品综合交易中心。拆除原有危房整合闲置土地新建综合用房，共2层单层建筑面积584㎡总建筑面积1168㎡，层高一层4.2米二层3.9米，主要用于特色农产品交易、展示以及网络直播带货、农资销售等农业服务设施。其中一楼用于特色农产品交易展示，二楼用于特色农产品初加工、网络直播带货、农资销售等。
（2）投资101万元完善响水村二组、三组基础设施。对1850米进村道路进行硬化提升，道路宽3-5米投资约74万元、修缮雨污分流及水电完善总投资13.3万元，新建村内太阳能路灯25盏投资13.7万元。
（3）投资65万元实施现代高端特色蔬菜种植项目。建设占地4亩大棚，购买水肥一体机，修建20方水池一个，安装喷灌系统，新建32㎡简易生产用房一间。
（4）投资312万元实施年产800吨烘干产品项目（乡村振兴衔接资金补助100万元、村委会自筹10万元、合作企业投资202万元）。占地面积约2亩，其中：新建厂房建筑面积1200平方米，投资192万元；场地硬化1200平方米，投资45万元；室外变压器1台，电缆架设150m，投资25万元；给排水管网180m，投资20万元；烘干设备生产线1条，投资120万元。</t>
  </si>
  <si>
    <t>红塔区洛河乡法冲村委会老矣黑村民族团结进步示范村项目</t>
  </si>
  <si>
    <t>投资116万元在洛河乡法冲村委会老矣黑村实施文旅融合发展项目，建设游客接待和民俗体验活动室。主要建设内容：新建民俗体验活动室300㎡、改造游客接待中心400㎡及相关配套设施等。</t>
  </si>
  <si>
    <t>红塔区春和街道黑村社区民族团结进步示范社区项目</t>
  </si>
  <si>
    <t>修建一条长450米，宽4.5米的机耕路，路基修建400米、路面硬化450米，其中路基方面含:现场清理、土方开挖回填、土石方运输、混凝土浇筑挡土墙、路基路床夯实等预计15万元。路面方面含:厚200mm的水泥稳定碎石底基层、基层;厚100mm的级配碎(砾)石底基层、基层;厚60mm的沥青铺装路面及相关辅助材料等预计30万元。安全实施和预埋管材以及项目管理费用、安全文明施工费用等预计5万元。</t>
  </si>
  <si>
    <t>红塔区春和街道黄草坝村民族团结进步示范村项目</t>
  </si>
  <si>
    <t>1、新建1000立方高位储水池1个，              
2、对玉碗水原有的小坝塘进行加固整治，进行加固水池、防漏改造；铺设水管3000米。</t>
  </si>
  <si>
    <t>红塔区大营街街道大密罗社区民族团结进步示范村项目</t>
  </si>
  <si>
    <t>投资104.67万元在大密罗社区大水冲实施除虫菊产业发展项目，由大密罗社区水田彝谷农业公司租用八九十组25亩农田栽种除虫菊。其中，投资36.8万元新建农业生产大棚23亩；投资24万元浇筑排洪河道800米；投资10.17万元新建机耕路806米，宽2.5米，表面铺设瓜子石；投资7.2万元浇筑除虫菊晾晒场地900平方米；投资22万元新建除虫菊仓库200平方米；其他费用4.5万元。</t>
  </si>
  <si>
    <t>产业发展-小额贷款贴息</t>
  </si>
  <si>
    <t>通过一卡通系统为获得小额信贷的脱贫户发放贴息资金，利息由财政全额贴息，1年期（含）以下贷款利率不超过1年期LPR，1年期至3年期（含）贷款利率不超过5年期以上LPR，全年计划补助不少于300户，计划投入补助资金75万元。</t>
  </si>
  <si>
    <t>巩固三保障成果-享受“雨露计划”职业教育补助</t>
  </si>
  <si>
    <t>对符合条件的接受中高等职业教育的脱贫家庭（含监测对象）学生进行补助，补助标准为1500-2500元/人/学期。（接受全日制普通大专、高职院校、技师学院、职业本科院校等高等职业教育的补助标准为2500元/人/学期，接受全日制普通中专、技工院校中等职业教育的补助标准为2000元/人/学期，接受全日制职业高中中等职业教育的补助标准为1500元/人/学期）</t>
  </si>
  <si>
    <t>就业项目-技能培训</t>
  </si>
  <si>
    <t>对有培训意愿的脱贫户（监测户）开展种植业培训，计划培训185人。</t>
  </si>
  <si>
    <t>红塔区竹产业发展项目</t>
  </si>
  <si>
    <t>红塔区竹产业发展总面积为1.5万亩，其中布局于春和街道黄草坝社区6195亩，配备2个大型蓄水池、2个水泵站、铺设供水管网5000米；布局于春和街道波衣社区6765亩，配备2个大型蓄水池、2个水泵站、铺设供水管网4000米；布局于北城街道大石板社区1635亩，配备2个大型蓄水池、2个水泵站、铺设供水管网5000米；布局于北城街道莲池社区405亩，</t>
  </si>
  <si>
    <t>就业帮扶车间计划吸纳脱贫劳动力140人</t>
  </si>
  <si>
    <t>红塔区大营街街道大密罗社区文旅融合产业发展项目</t>
  </si>
  <si>
    <t>1、将上龙潭老公房改建为民宿，建筑面积480平方米，计划投资24万元。
2、将上龙潭党支部底层4间办公室建面60平方米，改造成民宿，投资1.8万元。
3、将塔娜庄园旁7间老烤房改造成民宿，建面210平方米，计划投资21万元。
4、大密罗幼儿园加盖两层做民宿，改造底层392平方米，新建两层钢架房784平方米，投资133.28万元。
5、配套设施（水、电、巷道硬化、场地硬化、排污等）计划投资20万元。</t>
  </si>
  <si>
    <t>就业项目—跨省务工及省内跨州（市）务工脱贫劳动力一次性交通补助</t>
  </si>
  <si>
    <t>对符合标准的跨省就业脱贫劳动力（含监测帮扶对象），按照每人每年不超过1000元的标准给予外出务工一次性交通补助；对符合标准的省内跨州(市)就业脱贫劳动力(含监测帮扶对象)，按照每人每年不超过500元的标准给予外出务工一次性交通补助。预计补助跨省就业脱贫劳动力（含监测帮扶对象）173人次，省内跨州(市)就业脱贫劳动力(含监测帮扶对象)120人次。</t>
  </si>
  <si>
    <t>小石桥乡玉苗村高原特色现代农业产业基地建设项目</t>
  </si>
  <si>
    <t>一、常规标准棚建设。
（1）连栋温室主体，面积3335㎡，包括灌溉设施、半自动消毒系统、漫雾式全自动打药系统，拟投资398866元；加工安装费，拟投资92546元；
（2）遮阳系统，面积3335㎡，拟投资52026元；加工安装费，37019元；共计合计580457元。
二、 配套设施。
（1）水肥车间，面积300㎡，拟投资43680元；加工安装费，拟投资11655元；共计合计55335元。
三、水肥一体化（三通道）。包括安装费、有A、B、C三通道，全自动化控制系统，拟投资108780元；
四、土地平整及简易生产用房，拟投资55428元。
（一）+（二）+（三）+（四）=800000元。</t>
  </si>
  <si>
    <t>大营街街道甸苴社区梅花鹿养殖基地二期建设项目</t>
  </si>
  <si>
    <t>大营街街道甸苴社区梅花鹿养殖基地二期建设项目：
（1）新建鹿茸加工晾晒区6米×20米；
（2）新建青储池一座，18米×4.5米×4米；
（3）道路硬化，143.5米×4米;
（4）动力线路改造500米;
（5）购买鹿茸加工设备。</t>
  </si>
  <si>
    <t>红塔区洛河乡把者岱村委会锅西甸村民族团结进步示范村项目</t>
  </si>
  <si>
    <t>1.污水管：DN150污水管360米、DN400污水管1300米、DN600污水管400米、检查井50座；
2.雨水管：DN150雨水管360米、DN400雨水管1300米、DN600雨水管400米、水箅子50座；
3.人饮管道DN100水池到村内主管980米、DN50镀锌管主管2150米、岔管DN25镀锌管1730米、200立方人饮蓄水池一座。</t>
  </si>
  <si>
    <t>红塔区研和街道可官社区农业产业管网建设项目(一期)</t>
  </si>
  <si>
    <t xml:space="preserve">可官村片区：
1、DN100镀锌管671米，
2、PE63塑料管9700米，
3、PE25塑料管500米，
4、角钢管道支架1500公斤，
5、PE63球阀17个，
6、PE25球阀480个，
7、智能水表400套（包含水表箱、配件），
潘井村片区：
1、DN100镀锌管200米，
2、PE63塑料管3000米，
3、PE25塑料管380米，
4、角钢管道支架1000公斤，
5、PE63球阀5个，
6、PE25球阀200个，
7、智能水表220套（包含水表箱、配件），                                        
玉屏清水河片区：
1、DN80镀锌管2000米，
2、泵房修缮。                                         
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</si>
</sst>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34">
    <font>
      <sz val="11"/>
      <color theme="1"/>
      <name val="宋体"/>
      <charset val="134"/>
      <scheme val="minor"/>
    </font>
    <font>
      <sz val="9"/>
      <name val="方正楷体_GBK"/>
      <charset val="134"/>
    </font>
    <font>
      <sz val="12"/>
      <name val="方正楷体_GBK"/>
      <charset val="134"/>
    </font>
    <font>
      <sz val="10"/>
      <name val="方正楷体_GBK"/>
      <charset val="134"/>
    </font>
    <font>
      <sz val="12"/>
      <name val="宋体"/>
      <charset val="134"/>
    </font>
    <font>
      <sz val="24"/>
      <name val="方正楷体_GBK"/>
      <charset val="134"/>
    </font>
    <font>
      <b/>
      <sz val="12"/>
      <name val="方正楷体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color theme="1"/>
      <name val="方正仿宋_GBK"/>
      <charset val="134"/>
    </font>
    <font>
      <sz val="10.5"/>
      <color theme="1"/>
      <name val="方正仿宋_GBK"/>
      <charset val="134"/>
    </font>
    <font>
      <sz val="11"/>
      <name val="方正仿宋_GBK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.5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justify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I79"/>
  <sheetViews>
    <sheetView workbookViewId="0">
      <selection activeCell="K20" sqref="K20"/>
    </sheetView>
  </sheetViews>
  <sheetFormatPr defaultColWidth="8.89166666666667" defaultRowHeight="13.5"/>
  <cols>
    <col min="6" max="6" width="49.5583333333333" customWidth="1"/>
    <col min="7" max="7" width="13.8916666666667" customWidth="1"/>
  </cols>
  <sheetData>
    <row r="3" spans="6:9">
      <c r="F3" s="38" t="s">
        <v>0</v>
      </c>
      <c r="G3" t="s">
        <v>1</v>
      </c>
      <c r="H3" t="s">
        <v>2</v>
      </c>
      <c r="I3" t="s">
        <v>2</v>
      </c>
    </row>
    <row r="4" spans="6:9">
      <c r="F4" s="38" t="s">
        <v>3</v>
      </c>
      <c r="G4" t="s">
        <v>4</v>
      </c>
      <c r="H4" t="s">
        <v>5</v>
      </c>
      <c r="I4" t="s">
        <v>5</v>
      </c>
    </row>
    <row r="5" spans="6:9">
      <c r="F5" s="38" t="s">
        <v>6</v>
      </c>
      <c r="I5" t="s">
        <v>7</v>
      </c>
    </row>
    <row r="6" spans="6:6">
      <c r="F6" s="38" t="s">
        <v>8</v>
      </c>
    </row>
    <row r="7" spans="6:6">
      <c r="F7" s="38" t="s">
        <v>9</v>
      </c>
    </row>
    <row r="8" spans="6:6">
      <c r="F8" s="38" t="s">
        <v>10</v>
      </c>
    </row>
    <row r="9" spans="6:6">
      <c r="F9" s="38" t="s">
        <v>11</v>
      </c>
    </row>
    <row r="10" spans="6:6">
      <c r="F10" s="38" t="s">
        <v>12</v>
      </c>
    </row>
    <row r="11" spans="6:6">
      <c r="F11" s="38" t="s">
        <v>13</v>
      </c>
    </row>
    <row r="12" spans="6:6">
      <c r="F12" s="38" t="s">
        <v>14</v>
      </c>
    </row>
    <row r="13" spans="6:6">
      <c r="F13" s="38" t="s">
        <v>15</v>
      </c>
    </row>
    <row r="14" spans="6:6">
      <c r="F14" s="38" t="s">
        <v>16</v>
      </c>
    </row>
    <row r="15" spans="6:6">
      <c r="F15" s="38" t="s">
        <v>17</v>
      </c>
    </row>
    <row r="16" spans="6:6">
      <c r="F16" s="38" t="s">
        <v>18</v>
      </c>
    </row>
    <row r="17" spans="6:6">
      <c r="F17" s="38" t="s">
        <v>19</v>
      </c>
    </row>
    <row r="18" spans="6:6">
      <c r="F18" s="38" t="s">
        <v>20</v>
      </c>
    </row>
    <row r="19" spans="6:6">
      <c r="F19" s="38" t="s">
        <v>21</v>
      </c>
    </row>
    <row r="20" spans="6:6">
      <c r="F20" s="38" t="s">
        <v>22</v>
      </c>
    </row>
    <row r="21" spans="6:6">
      <c r="F21" s="38" t="s">
        <v>23</v>
      </c>
    </row>
    <row r="22" spans="6:6">
      <c r="F22" s="38" t="s">
        <v>24</v>
      </c>
    </row>
    <row r="23" spans="6:6">
      <c r="F23" s="38" t="s">
        <v>25</v>
      </c>
    </row>
    <row r="24" spans="6:6">
      <c r="F24" s="38" t="s">
        <v>26</v>
      </c>
    </row>
    <row r="25" spans="6:6">
      <c r="F25" s="38" t="s">
        <v>27</v>
      </c>
    </row>
    <row r="26" spans="6:6">
      <c r="F26" s="38" t="s">
        <v>28</v>
      </c>
    </row>
    <row r="27" spans="6:6">
      <c r="F27" s="38" t="s">
        <v>29</v>
      </c>
    </row>
    <row r="28" spans="6:6">
      <c r="F28" s="38" t="s">
        <v>30</v>
      </c>
    </row>
    <row r="29" spans="6:6">
      <c r="F29" s="38" t="s">
        <v>31</v>
      </c>
    </row>
    <row r="30" spans="6:6">
      <c r="F30" s="38" t="s">
        <v>32</v>
      </c>
    </row>
    <row r="31" spans="6:6">
      <c r="F31" s="38" t="s">
        <v>33</v>
      </c>
    </row>
    <row r="32" spans="6:6">
      <c r="F32" s="38" t="s">
        <v>34</v>
      </c>
    </row>
    <row r="33" spans="6:6">
      <c r="F33" s="38" t="s">
        <v>35</v>
      </c>
    </row>
    <row r="34" spans="6:6">
      <c r="F34" s="38" t="s">
        <v>36</v>
      </c>
    </row>
    <row r="35" spans="6:6">
      <c r="F35" s="38" t="s">
        <v>37</v>
      </c>
    </row>
    <row r="36" spans="6:6">
      <c r="F36" s="38" t="s">
        <v>38</v>
      </c>
    </row>
    <row r="37" spans="6:6">
      <c r="F37" s="38" t="s">
        <v>39</v>
      </c>
    </row>
    <row r="38" spans="6:6">
      <c r="F38" s="38" t="s">
        <v>40</v>
      </c>
    </row>
    <row r="39" spans="6:6">
      <c r="F39" s="38" t="s">
        <v>41</v>
      </c>
    </row>
    <row r="40" spans="6:6">
      <c r="F40" s="38" t="s">
        <v>42</v>
      </c>
    </row>
    <row r="41" spans="6:6">
      <c r="F41" s="38" t="s">
        <v>43</v>
      </c>
    </row>
    <row r="42" spans="6:6">
      <c r="F42" s="38" t="s">
        <v>44</v>
      </c>
    </row>
    <row r="43" spans="6:6">
      <c r="F43" s="38" t="s">
        <v>45</v>
      </c>
    </row>
    <row r="44" spans="6:6">
      <c r="F44" s="38" t="s">
        <v>46</v>
      </c>
    </row>
    <row r="45" spans="6:6">
      <c r="F45" s="38" t="s">
        <v>47</v>
      </c>
    </row>
    <row r="46" spans="6:6">
      <c r="F46" s="38" t="s">
        <v>48</v>
      </c>
    </row>
    <row r="47" spans="6:6">
      <c r="F47" s="38" t="s">
        <v>49</v>
      </c>
    </row>
    <row r="48" spans="6:6">
      <c r="F48" s="38" t="s">
        <v>50</v>
      </c>
    </row>
    <row r="49" spans="6:6">
      <c r="F49" s="38" t="s">
        <v>51</v>
      </c>
    </row>
    <row r="50" spans="6:6">
      <c r="F50" s="38" t="s">
        <v>52</v>
      </c>
    </row>
    <row r="51" spans="6:6">
      <c r="F51" s="38" t="s">
        <v>53</v>
      </c>
    </row>
    <row r="52" spans="6:6">
      <c r="F52" s="38" t="s">
        <v>54</v>
      </c>
    </row>
    <row r="53" spans="6:6">
      <c r="F53" s="38" t="s">
        <v>55</v>
      </c>
    </row>
    <row r="54" spans="6:6">
      <c r="F54" s="38" t="s">
        <v>56</v>
      </c>
    </row>
    <row r="55" spans="6:6">
      <c r="F55" s="38" t="s">
        <v>57</v>
      </c>
    </row>
    <row r="56" spans="6:6">
      <c r="F56" s="38" t="s">
        <v>58</v>
      </c>
    </row>
    <row r="57" spans="6:6">
      <c r="F57" s="38" t="s">
        <v>59</v>
      </c>
    </row>
    <row r="58" spans="6:6">
      <c r="F58" s="38" t="s">
        <v>60</v>
      </c>
    </row>
    <row r="59" spans="6:6">
      <c r="F59" s="38" t="s">
        <v>61</v>
      </c>
    </row>
    <row r="60" spans="6:6">
      <c r="F60" s="38" t="s">
        <v>62</v>
      </c>
    </row>
    <row r="61" spans="6:6">
      <c r="F61" s="38" t="s">
        <v>63</v>
      </c>
    </row>
    <row r="62" spans="6:6">
      <c r="F62" s="38" t="s">
        <v>64</v>
      </c>
    </row>
    <row r="63" spans="6:6">
      <c r="F63" s="38" t="s">
        <v>65</v>
      </c>
    </row>
    <row r="64" spans="6:6">
      <c r="F64" s="38" t="s">
        <v>66</v>
      </c>
    </row>
    <row r="65" spans="6:6">
      <c r="F65" s="38" t="s">
        <v>67</v>
      </c>
    </row>
    <row r="66" spans="6:6">
      <c r="F66" s="38" t="s">
        <v>68</v>
      </c>
    </row>
    <row r="67" spans="6:6">
      <c r="F67" s="38" t="s">
        <v>69</v>
      </c>
    </row>
    <row r="68" spans="6:6">
      <c r="F68" s="38" t="s">
        <v>70</v>
      </c>
    </row>
    <row r="69" spans="6:6">
      <c r="F69" s="38" t="s">
        <v>71</v>
      </c>
    </row>
    <row r="70" spans="6:6">
      <c r="F70" s="38" t="s">
        <v>72</v>
      </c>
    </row>
    <row r="71" spans="6:6">
      <c r="F71" s="38" t="s">
        <v>73</v>
      </c>
    </row>
    <row r="72" spans="6:6">
      <c r="F72" s="38" t="s">
        <v>74</v>
      </c>
    </row>
    <row r="73" spans="6:6">
      <c r="F73" s="38" t="s">
        <v>75</v>
      </c>
    </row>
    <row r="74" spans="6:6">
      <c r="F74" s="38" t="s">
        <v>76</v>
      </c>
    </row>
    <row r="75" spans="6:6">
      <c r="F75" s="38" t="s">
        <v>77</v>
      </c>
    </row>
    <row r="76" spans="6:6">
      <c r="F76" s="38" t="s">
        <v>78</v>
      </c>
    </row>
    <row r="77" spans="6:6">
      <c r="F77" s="38" t="s">
        <v>79</v>
      </c>
    </row>
    <row r="78" spans="6:6">
      <c r="F78" s="38" t="s">
        <v>80</v>
      </c>
    </row>
    <row r="79" spans="6:6">
      <c r="F79" s="38" t="s">
        <v>81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C12" sqref="C12"/>
    </sheetView>
  </sheetViews>
  <sheetFormatPr defaultColWidth="10" defaultRowHeight="14.25" outlineLevelCol="7"/>
  <cols>
    <col min="1" max="1" width="8.725" style="6" customWidth="1"/>
    <col min="2" max="2" width="47.75" style="7" customWidth="1"/>
    <col min="3" max="3" width="55.775" style="7" customWidth="1"/>
    <col min="4" max="4" width="16.3583333333333" style="7" customWidth="1"/>
    <col min="5" max="5" width="11.8083333333333" style="8" customWidth="1"/>
    <col min="6" max="6" width="11.9416666666667" style="8" customWidth="1"/>
    <col min="7" max="7" width="10.1416666666667" style="8" customWidth="1"/>
    <col min="8" max="8" width="11.8083333333333" style="6" customWidth="1"/>
    <col min="9" max="16384" width="10" style="9"/>
  </cols>
  <sheetData>
    <row r="1" s="1" customFormat="1" ht="38" customHeight="1" spans="1:8">
      <c r="A1" s="10" t="s">
        <v>82</v>
      </c>
      <c r="B1" s="10"/>
      <c r="C1" s="10"/>
      <c r="D1" s="10"/>
      <c r="E1" s="10"/>
      <c r="F1" s="10"/>
      <c r="G1" s="10"/>
      <c r="H1" s="10"/>
    </row>
    <row r="2" s="2" customFormat="1" ht="26" customHeight="1" spans="1:8">
      <c r="A2" s="11"/>
      <c r="B2" s="12"/>
      <c r="C2" s="13"/>
      <c r="D2" s="13"/>
      <c r="E2" s="14"/>
      <c r="F2" s="14"/>
      <c r="G2" s="14"/>
      <c r="H2" s="11"/>
    </row>
    <row r="3" s="3" customFormat="1" ht="41" customHeight="1" spans="1:8">
      <c r="A3" s="15" t="s">
        <v>83</v>
      </c>
      <c r="B3" s="16" t="s">
        <v>84</v>
      </c>
      <c r="C3" s="16" t="s">
        <v>85</v>
      </c>
      <c r="D3" s="16" t="s">
        <v>86</v>
      </c>
      <c r="E3" s="17" t="s">
        <v>87</v>
      </c>
      <c r="F3" s="17"/>
      <c r="G3" s="17"/>
      <c r="H3" s="18" t="s">
        <v>88</v>
      </c>
    </row>
    <row r="4" s="3" customFormat="1" ht="29" customHeight="1" spans="1:8">
      <c r="A4" s="19"/>
      <c r="B4" s="20"/>
      <c r="C4" s="20"/>
      <c r="D4" s="20"/>
      <c r="E4" s="21" t="s">
        <v>89</v>
      </c>
      <c r="F4" s="21" t="s">
        <v>90</v>
      </c>
      <c r="G4" s="21" t="s">
        <v>91</v>
      </c>
      <c r="H4" s="18"/>
    </row>
    <row r="5" s="3" customFormat="1" ht="33" customHeight="1" spans="1:8">
      <c r="A5" s="22"/>
      <c r="B5" s="23"/>
      <c r="C5" s="23"/>
      <c r="D5" s="23"/>
      <c r="E5" s="24"/>
      <c r="F5" s="24"/>
      <c r="G5" s="24"/>
      <c r="H5" s="18"/>
    </row>
    <row r="6" s="3" customFormat="1" ht="25.5" spans="1:8">
      <c r="A6" s="22">
        <v>1</v>
      </c>
      <c r="B6" s="25" t="s">
        <v>92</v>
      </c>
      <c r="C6" s="26" t="s">
        <v>93</v>
      </c>
      <c r="D6" s="27">
        <v>397</v>
      </c>
      <c r="E6" s="27">
        <f t="shared" ref="E6:E11" si="0">F6+G6</f>
        <v>387</v>
      </c>
      <c r="F6" s="27">
        <v>387</v>
      </c>
      <c r="G6" s="27">
        <v>0</v>
      </c>
      <c r="H6" s="17"/>
    </row>
    <row r="7" s="3" customFormat="1" ht="25.5" spans="1:8">
      <c r="A7" s="22">
        <v>2</v>
      </c>
      <c r="B7" s="26" t="s">
        <v>94</v>
      </c>
      <c r="C7" s="26" t="s">
        <v>95</v>
      </c>
      <c r="D7" s="27">
        <v>50</v>
      </c>
      <c r="E7" s="27">
        <v>30</v>
      </c>
      <c r="F7" s="27">
        <v>30</v>
      </c>
      <c r="G7" s="27">
        <v>0</v>
      </c>
      <c r="H7" s="17"/>
    </row>
    <row r="8" s="3" customFormat="1" ht="25.5" spans="1:8">
      <c r="A8" s="22">
        <v>3</v>
      </c>
      <c r="B8" s="25" t="s">
        <v>96</v>
      </c>
      <c r="C8" s="26" t="s">
        <v>97</v>
      </c>
      <c r="D8" s="27">
        <v>312.29</v>
      </c>
      <c r="E8" s="27">
        <f t="shared" si="0"/>
        <v>300</v>
      </c>
      <c r="F8" s="27">
        <v>300</v>
      </c>
      <c r="G8" s="27">
        <v>0</v>
      </c>
      <c r="H8" s="17"/>
    </row>
    <row r="9" s="3" customFormat="1" ht="25.5" spans="1:8">
      <c r="A9" s="22">
        <v>4</v>
      </c>
      <c r="B9" s="25" t="s">
        <v>98</v>
      </c>
      <c r="C9" s="26" t="s">
        <v>99</v>
      </c>
      <c r="D9" s="27">
        <v>366</v>
      </c>
      <c r="E9" s="27">
        <f t="shared" si="0"/>
        <v>300</v>
      </c>
      <c r="F9" s="27">
        <v>300</v>
      </c>
      <c r="G9" s="27">
        <v>0</v>
      </c>
      <c r="H9" s="17"/>
    </row>
    <row r="10" s="3" customFormat="1" ht="17.25" spans="1:8">
      <c r="A10" s="22">
        <v>5</v>
      </c>
      <c r="B10" s="25" t="s">
        <v>100</v>
      </c>
      <c r="C10" s="26" t="s">
        <v>101</v>
      </c>
      <c r="D10" s="27">
        <v>1200</v>
      </c>
      <c r="E10" s="27">
        <f t="shared" si="0"/>
        <v>370</v>
      </c>
      <c r="F10" s="27">
        <v>370</v>
      </c>
      <c r="G10" s="27">
        <v>0</v>
      </c>
      <c r="H10" s="17"/>
    </row>
    <row r="11" s="3" customFormat="1" ht="25.5" spans="1:8">
      <c r="A11" s="22">
        <v>6</v>
      </c>
      <c r="B11" s="28" t="s">
        <v>102</v>
      </c>
      <c r="C11" s="29" t="s">
        <v>103</v>
      </c>
      <c r="D11" s="27">
        <v>430</v>
      </c>
      <c r="E11" s="27">
        <f t="shared" si="0"/>
        <v>405</v>
      </c>
      <c r="F11" s="27">
        <v>405</v>
      </c>
      <c r="G11" s="27">
        <v>0</v>
      </c>
      <c r="H11" s="17"/>
    </row>
    <row r="12" s="3" customFormat="1" ht="51" spans="1:8">
      <c r="A12" s="22">
        <v>7</v>
      </c>
      <c r="B12" s="28" t="s">
        <v>104</v>
      </c>
      <c r="C12" s="29" t="s">
        <v>105</v>
      </c>
      <c r="D12" s="27">
        <v>50</v>
      </c>
      <c r="E12" s="27">
        <v>30</v>
      </c>
      <c r="F12" s="27">
        <v>30</v>
      </c>
      <c r="G12" s="27">
        <v>0</v>
      </c>
      <c r="H12" s="17"/>
    </row>
    <row r="13" s="3" customFormat="1" ht="38.25" spans="1:8">
      <c r="A13" s="22">
        <v>8</v>
      </c>
      <c r="B13" s="25" t="s">
        <v>106</v>
      </c>
      <c r="C13" s="26" t="s">
        <v>107</v>
      </c>
      <c r="D13" s="27">
        <v>111</v>
      </c>
      <c r="E13" s="27">
        <v>80</v>
      </c>
      <c r="F13" s="27">
        <v>80</v>
      </c>
      <c r="G13" s="27">
        <v>0</v>
      </c>
      <c r="H13" s="17"/>
    </row>
    <row r="14" s="3" customFormat="1" ht="17.25" spans="1:8">
      <c r="A14" s="22">
        <v>9</v>
      </c>
      <c r="B14" s="28" t="s">
        <v>108</v>
      </c>
      <c r="C14" s="29" t="s">
        <v>109</v>
      </c>
      <c r="D14" s="27">
        <f>E14</f>
        <v>20</v>
      </c>
      <c r="E14" s="27">
        <f t="shared" ref="E14:E16" si="1">F14+G14</f>
        <v>20</v>
      </c>
      <c r="F14" s="27">
        <v>20</v>
      </c>
      <c r="G14" s="27">
        <v>0</v>
      </c>
      <c r="H14" s="17"/>
    </row>
    <row r="15" s="3" customFormat="1" ht="165.75" spans="1:8">
      <c r="A15" s="22">
        <v>10</v>
      </c>
      <c r="B15" s="25" t="s">
        <v>110</v>
      </c>
      <c r="C15" s="30" t="s">
        <v>111</v>
      </c>
      <c r="D15" s="27">
        <v>154.85</v>
      </c>
      <c r="E15" s="27">
        <f t="shared" si="1"/>
        <v>144</v>
      </c>
      <c r="F15" s="27">
        <v>144</v>
      </c>
      <c r="G15" s="27">
        <v>0</v>
      </c>
      <c r="H15" s="17"/>
    </row>
    <row r="16" s="3" customFormat="1" ht="17.25" spans="1:8">
      <c r="A16" s="22">
        <v>11</v>
      </c>
      <c r="B16" s="25" t="s">
        <v>112</v>
      </c>
      <c r="C16" s="26" t="s">
        <v>113</v>
      </c>
      <c r="D16" s="27">
        <v>102</v>
      </c>
      <c r="E16" s="27">
        <f t="shared" si="1"/>
        <v>90</v>
      </c>
      <c r="F16" s="27">
        <v>90</v>
      </c>
      <c r="G16" s="27">
        <v>0</v>
      </c>
      <c r="H16" s="17"/>
    </row>
    <row r="17" s="3" customFormat="1" ht="51" spans="1:8">
      <c r="A17" s="22">
        <v>12</v>
      </c>
      <c r="B17" s="31" t="s">
        <v>114</v>
      </c>
      <c r="C17" s="32" t="s">
        <v>115</v>
      </c>
      <c r="D17" s="27">
        <v>394.2</v>
      </c>
      <c r="E17" s="27">
        <v>392</v>
      </c>
      <c r="F17" s="27">
        <v>392</v>
      </c>
      <c r="G17" s="27"/>
      <c r="H17" s="17"/>
    </row>
    <row r="18" s="3" customFormat="1" ht="25.5" spans="1:8">
      <c r="A18" s="22">
        <v>13</v>
      </c>
      <c r="B18" s="28" t="s">
        <v>116</v>
      </c>
      <c r="C18" s="29" t="s">
        <v>117</v>
      </c>
      <c r="D18" s="27">
        <v>56.15</v>
      </c>
      <c r="E18" s="27">
        <f t="shared" ref="E18:E21" si="2">F18+G18</f>
        <v>50</v>
      </c>
      <c r="F18" s="27">
        <v>50</v>
      </c>
      <c r="G18" s="27">
        <v>0</v>
      </c>
      <c r="H18" s="17"/>
    </row>
    <row r="19" s="3" customFormat="1" ht="114.75" spans="1:8">
      <c r="A19" s="22">
        <v>14</v>
      </c>
      <c r="B19" s="33" t="s">
        <v>118</v>
      </c>
      <c r="C19" s="26" t="s">
        <v>119</v>
      </c>
      <c r="D19" s="34">
        <v>300</v>
      </c>
      <c r="E19" s="34">
        <f t="shared" si="2"/>
        <v>280</v>
      </c>
      <c r="F19" s="34">
        <v>280</v>
      </c>
      <c r="G19" s="34">
        <v>0</v>
      </c>
      <c r="H19" s="17"/>
    </row>
    <row r="20" s="3" customFormat="1" ht="25.5" spans="1:8">
      <c r="A20" s="22">
        <v>15</v>
      </c>
      <c r="B20" s="25" t="s">
        <v>120</v>
      </c>
      <c r="C20" s="26" t="s">
        <v>121</v>
      </c>
      <c r="D20" s="27">
        <f t="shared" ref="D20:D34" si="3">E20</f>
        <v>300</v>
      </c>
      <c r="E20" s="27">
        <f t="shared" si="2"/>
        <v>300</v>
      </c>
      <c r="F20" s="27">
        <v>300</v>
      </c>
      <c r="G20" s="27">
        <v>0</v>
      </c>
      <c r="H20" s="28"/>
    </row>
    <row r="21" s="3" customFormat="1" ht="38.25" spans="1:8">
      <c r="A21" s="22">
        <v>16</v>
      </c>
      <c r="B21" s="25" t="s">
        <v>122</v>
      </c>
      <c r="C21" s="26" t="s">
        <v>123</v>
      </c>
      <c r="D21" s="27">
        <f t="shared" si="3"/>
        <v>393</v>
      </c>
      <c r="E21" s="27">
        <f t="shared" si="2"/>
        <v>393</v>
      </c>
      <c r="F21" s="27">
        <v>393</v>
      </c>
      <c r="G21" s="27"/>
      <c r="H21" s="28"/>
    </row>
    <row r="22" s="3" customFormat="1" ht="38.25" spans="1:8">
      <c r="A22" s="22">
        <v>17</v>
      </c>
      <c r="B22" s="28" t="s">
        <v>124</v>
      </c>
      <c r="C22" s="30" t="s">
        <v>125</v>
      </c>
      <c r="D22" s="27">
        <v>85</v>
      </c>
      <c r="E22" s="27">
        <v>85</v>
      </c>
      <c r="F22" s="27">
        <v>70</v>
      </c>
      <c r="G22" s="27">
        <v>15</v>
      </c>
      <c r="H22" s="28"/>
    </row>
    <row r="23" s="3" customFormat="1" ht="38.25" spans="1:8">
      <c r="A23" s="22">
        <v>18</v>
      </c>
      <c r="B23" s="28" t="s">
        <v>126</v>
      </c>
      <c r="C23" s="26" t="s">
        <v>127</v>
      </c>
      <c r="D23" s="27">
        <v>80</v>
      </c>
      <c r="E23" s="27">
        <v>80</v>
      </c>
      <c r="F23" s="27">
        <v>70</v>
      </c>
      <c r="G23" s="27">
        <v>10</v>
      </c>
      <c r="H23" s="28"/>
    </row>
    <row r="24" s="3" customFormat="1" ht="216.75" spans="1:8">
      <c r="A24" s="22">
        <v>19</v>
      </c>
      <c r="B24" s="25" t="s">
        <v>128</v>
      </c>
      <c r="C24" s="26" t="s">
        <v>129</v>
      </c>
      <c r="D24" s="27">
        <f t="shared" si="3"/>
        <v>735</v>
      </c>
      <c r="E24" s="27">
        <f t="shared" ref="E24:E34" si="4">F24+G24</f>
        <v>735</v>
      </c>
      <c r="F24" s="27">
        <v>500</v>
      </c>
      <c r="G24" s="27">
        <v>235</v>
      </c>
      <c r="H24" s="28"/>
    </row>
    <row r="25" s="3" customFormat="1" ht="38.25" spans="1:8">
      <c r="A25" s="22">
        <v>20</v>
      </c>
      <c r="B25" s="25" t="s">
        <v>130</v>
      </c>
      <c r="C25" s="26" t="s">
        <v>131</v>
      </c>
      <c r="D25" s="27">
        <f t="shared" si="3"/>
        <v>116</v>
      </c>
      <c r="E25" s="27">
        <f t="shared" si="4"/>
        <v>116</v>
      </c>
      <c r="F25" s="27">
        <v>100</v>
      </c>
      <c r="G25" s="27">
        <v>16</v>
      </c>
      <c r="H25" s="28"/>
    </row>
    <row r="26" s="3" customFormat="1" ht="76.5" spans="1:8">
      <c r="A26" s="22">
        <v>21</v>
      </c>
      <c r="B26" s="28" t="s">
        <v>132</v>
      </c>
      <c r="C26" s="29" t="s">
        <v>133</v>
      </c>
      <c r="D26" s="27">
        <f t="shared" si="3"/>
        <v>50</v>
      </c>
      <c r="E26" s="27">
        <f t="shared" si="4"/>
        <v>50</v>
      </c>
      <c r="F26" s="27">
        <v>40</v>
      </c>
      <c r="G26" s="27">
        <v>10</v>
      </c>
      <c r="H26" s="28"/>
    </row>
    <row r="27" s="3" customFormat="1" ht="38.25" spans="1:8">
      <c r="A27" s="22">
        <v>22</v>
      </c>
      <c r="B27" s="28" t="s">
        <v>134</v>
      </c>
      <c r="C27" s="29" t="s">
        <v>135</v>
      </c>
      <c r="D27" s="27">
        <f t="shared" si="3"/>
        <v>135.6</v>
      </c>
      <c r="E27" s="27">
        <f t="shared" si="4"/>
        <v>135.6</v>
      </c>
      <c r="F27" s="27">
        <v>100</v>
      </c>
      <c r="G27" s="27">
        <v>35.6</v>
      </c>
      <c r="H27" s="28"/>
    </row>
    <row r="28" s="3" customFormat="1" ht="76.5" spans="1:8">
      <c r="A28" s="22">
        <v>23</v>
      </c>
      <c r="B28" s="29" t="s">
        <v>136</v>
      </c>
      <c r="C28" s="29" t="s">
        <v>137</v>
      </c>
      <c r="D28" s="27">
        <f t="shared" si="3"/>
        <v>104.67</v>
      </c>
      <c r="E28" s="27">
        <f t="shared" si="4"/>
        <v>104.67</v>
      </c>
      <c r="F28" s="27">
        <v>100</v>
      </c>
      <c r="G28" s="27">
        <v>4.67</v>
      </c>
      <c r="H28" s="28"/>
    </row>
    <row r="29" s="3" customFormat="1" ht="51" spans="1:8">
      <c r="A29" s="22">
        <v>24</v>
      </c>
      <c r="B29" s="25" t="s">
        <v>138</v>
      </c>
      <c r="C29" s="26" t="s">
        <v>139</v>
      </c>
      <c r="D29" s="27">
        <f t="shared" si="3"/>
        <v>70</v>
      </c>
      <c r="E29" s="27">
        <f t="shared" si="4"/>
        <v>70</v>
      </c>
      <c r="F29" s="27">
        <v>70</v>
      </c>
      <c r="G29" s="27">
        <v>0</v>
      </c>
      <c r="H29" s="28"/>
    </row>
    <row r="30" s="3" customFormat="1" ht="76.5" spans="1:8">
      <c r="A30" s="22">
        <v>25</v>
      </c>
      <c r="B30" s="25" t="s">
        <v>140</v>
      </c>
      <c r="C30" s="29" t="s">
        <v>141</v>
      </c>
      <c r="D30" s="27">
        <f t="shared" si="3"/>
        <v>80</v>
      </c>
      <c r="E30" s="27">
        <f t="shared" si="4"/>
        <v>80</v>
      </c>
      <c r="F30" s="27">
        <v>80</v>
      </c>
      <c r="G30" s="27">
        <v>0</v>
      </c>
      <c r="H30" s="28"/>
    </row>
    <row r="31" s="3" customFormat="1" ht="17.25" spans="1:8">
      <c r="A31" s="22">
        <v>26</v>
      </c>
      <c r="B31" s="25" t="s">
        <v>142</v>
      </c>
      <c r="C31" s="26" t="s">
        <v>143</v>
      </c>
      <c r="D31" s="27">
        <f t="shared" si="3"/>
        <v>40</v>
      </c>
      <c r="E31" s="27">
        <f t="shared" si="4"/>
        <v>40</v>
      </c>
      <c r="F31" s="27">
        <v>40</v>
      </c>
      <c r="G31" s="27">
        <v>0</v>
      </c>
      <c r="H31" s="28"/>
    </row>
    <row r="32" s="3" customFormat="1" ht="63.75" spans="1:8">
      <c r="A32" s="22">
        <v>27</v>
      </c>
      <c r="B32" s="28" t="s">
        <v>144</v>
      </c>
      <c r="C32" s="29" t="s">
        <v>145</v>
      </c>
      <c r="D32" s="27">
        <f t="shared" si="3"/>
        <v>898.37</v>
      </c>
      <c r="E32" s="27">
        <f t="shared" si="4"/>
        <v>898.37</v>
      </c>
      <c r="F32" s="27">
        <v>382</v>
      </c>
      <c r="G32" s="27">
        <v>516.37</v>
      </c>
      <c r="H32" s="28"/>
    </row>
    <row r="33" s="3" customFormat="1" ht="17.25" spans="1:8">
      <c r="A33" s="22">
        <v>28</v>
      </c>
      <c r="B33" s="25" t="s">
        <v>41</v>
      </c>
      <c r="C33" s="26" t="s">
        <v>146</v>
      </c>
      <c r="D33" s="27">
        <f t="shared" si="3"/>
        <v>110</v>
      </c>
      <c r="E33" s="27">
        <f t="shared" si="4"/>
        <v>110</v>
      </c>
      <c r="F33" s="27">
        <v>110</v>
      </c>
      <c r="G33" s="27">
        <v>0</v>
      </c>
      <c r="H33" s="28"/>
    </row>
    <row r="34" s="3" customFormat="1" ht="127.5" spans="1:8">
      <c r="A34" s="22">
        <v>29</v>
      </c>
      <c r="B34" s="26" t="s">
        <v>147</v>
      </c>
      <c r="C34" s="26" t="s">
        <v>148</v>
      </c>
      <c r="D34" s="27">
        <f t="shared" si="3"/>
        <v>209.68</v>
      </c>
      <c r="E34" s="27">
        <f t="shared" si="4"/>
        <v>209.68</v>
      </c>
      <c r="F34" s="27">
        <v>180</v>
      </c>
      <c r="G34" s="27">
        <v>29.68</v>
      </c>
      <c r="H34" s="28"/>
    </row>
    <row r="35" s="3" customFormat="1" ht="76.5" spans="1:8">
      <c r="A35" s="22">
        <v>30</v>
      </c>
      <c r="B35" s="26" t="s">
        <v>149</v>
      </c>
      <c r="C35" s="26" t="s">
        <v>150</v>
      </c>
      <c r="D35" s="27">
        <v>23.3</v>
      </c>
      <c r="E35" s="27">
        <v>23.3</v>
      </c>
      <c r="F35" s="27">
        <v>23.3</v>
      </c>
      <c r="G35" s="27">
        <v>0</v>
      </c>
      <c r="H35" s="28"/>
    </row>
    <row r="36" s="4" customFormat="1" ht="153" spans="1:8">
      <c r="A36" s="22">
        <v>31</v>
      </c>
      <c r="B36" s="35" t="s">
        <v>151</v>
      </c>
      <c r="C36" s="35" t="s">
        <v>152</v>
      </c>
      <c r="D36" s="36">
        <v>80</v>
      </c>
      <c r="E36" s="36">
        <v>80</v>
      </c>
      <c r="F36" s="36">
        <v>70</v>
      </c>
      <c r="G36" s="36">
        <v>10</v>
      </c>
      <c r="H36" s="28"/>
    </row>
    <row r="37" s="4" customFormat="1" ht="76.5" spans="1:8">
      <c r="A37" s="22">
        <v>32</v>
      </c>
      <c r="B37" s="35" t="s">
        <v>153</v>
      </c>
      <c r="C37" s="35" t="s">
        <v>154</v>
      </c>
      <c r="D37" s="36">
        <v>77.15</v>
      </c>
      <c r="E37" s="36">
        <v>77.15</v>
      </c>
      <c r="F37" s="36">
        <v>70</v>
      </c>
      <c r="G37" s="36">
        <v>7.15</v>
      </c>
      <c r="H37" s="28"/>
    </row>
    <row r="38" s="5" customFormat="1" ht="76.5" spans="1:8">
      <c r="A38" s="22">
        <v>33</v>
      </c>
      <c r="B38" s="32" t="s">
        <v>155</v>
      </c>
      <c r="C38" s="32" t="s">
        <v>156</v>
      </c>
      <c r="D38" s="27">
        <v>105</v>
      </c>
      <c r="E38" s="27">
        <v>105</v>
      </c>
      <c r="F38" s="27">
        <v>100</v>
      </c>
      <c r="G38" s="27">
        <v>5</v>
      </c>
      <c r="H38" s="28"/>
    </row>
    <row r="39" s="3" customFormat="1" ht="255" spans="1:8">
      <c r="A39" s="22">
        <v>34</v>
      </c>
      <c r="B39" s="28" t="s">
        <v>157</v>
      </c>
      <c r="C39" s="32" t="s">
        <v>158</v>
      </c>
      <c r="D39" s="28">
        <v>130</v>
      </c>
      <c r="E39" s="28">
        <v>104</v>
      </c>
      <c r="F39" s="28">
        <v>104</v>
      </c>
      <c r="G39" s="28">
        <v>0</v>
      </c>
      <c r="H39" s="37"/>
    </row>
  </sheetData>
  <mergeCells count="10">
    <mergeCell ref="A1:H1"/>
    <mergeCell ref="E3:G3"/>
    <mergeCell ref="A3:A5"/>
    <mergeCell ref="B3:B5"/>
    <mergeCell ref="C3:C5"/>
    <mergeCell ref="D3:D5"/>
    <mergeCell ref="E4:E5"/>
    <mergeCell ref="F4:F5"/>
    <mergeCell ref="G4:G5"/>
    <mergeCell ref="H3:H5"/>
  </mergeCells>
  <pageMargins left="0.49375" right="0.49375" top="0.49375" bottom="0.49375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数据源（勿删）</vt:lpstr>
      <vt:lpstr>附件1年度巩固拓展脱贫攻坚成果和乡村振兴项目表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代云鹏</cp:lastModifiedBy>
  <dcterms:created xsi:type="dcterms:W3CDTF">2023-05-18T12:06:00Z</dcterms:created>
  <dcterms:modified xsi:type="dcterms:W3CDTF">2025-08-27T09:14:10Z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53446E8C6F7147CFA00CC759CC93A869_13</vt:lpwstr>
  </property>
  <property fmtid="{D5CDD505-2E9C-101B-9397-08002B2CF9AE}" pid="3" name="KSOProductBuildVer">
    <vt:lpwstr>2052-12.1.0.17140</vt:lpwstr>
  </property>
</Properties>
</file>