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0"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<sst xmlns="http://schemas.openxmlformats.org/spreadsheetml/2006/main" count="1118" uniqueCount="425">
  <si>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</si>
  <si>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</si>
  <si>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</si>
  <si>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</si>
  <si>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</si>
  <si>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</si>
  <si>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</si>
  <si>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</si>
  <si>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</si>
  <si>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</si>
  <si>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</si>
  <si>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</si>
  <si>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</si>
  <si>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</si>
  <si>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</si>
  <si>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</si>
  <si>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</si>
  <si>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</si>
  <si>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</si>
  <si>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</si>
  <si>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</si>
  <si>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</si>
  <si>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</si>
  <si>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</si>
  <si>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</si>
  <si>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</si>
  <si>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</si>
  <si>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</si>
  <si>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</si>
  <si>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</si>
  <si>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</si>
  <si>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</si>
  <si>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</si>
  <si>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</si>
  <si>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</si>
  <si>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</si>
  <si>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</si>
  <si>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</si>
  <si>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</si>
  <si>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</si>
  <si>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</si>
  <si>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</si>
  <si>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</si>
  <si>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</si>
  <si>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</si>
  <si>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</si>
  <si>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</si>
  <si>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</si>
  <si>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</si>
  <si>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</si>
  <si>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</si>
  <si>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</si>
  <si>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</si>
  <si>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</si>
  <si>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</si>
  <si>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</si>
  <si>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</si>
  <si>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</si>
  <si>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</si>
  <si>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</si>
  <si>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</si>
  <si>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</si>
  <si>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</si>
  <si>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</si>
  <si>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</si>
  <si>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</si>
  <si>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</si>
  <si>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</si>
  <si>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</si>
  <si>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</si>
  <si>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</si>
  <si>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</si>
  <si>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</si>
  <si>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</si>
  <si>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</si>
  <si>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</si>
  <si>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</si>
  <si>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</si>
  <si>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</si>
  <si>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</si>
  <si>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</si>
  <si>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189004</t>
  </si>
  <si>
    <t>玉溪市红塔区融媒体中心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</si>
  <si>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</si>
  <si>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</si>
  <si>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</si>
  <si>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</si>
  <si>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</si>
  <si>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</si>
  <si>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</si>
  <si>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</si>
  <si>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</si>
  <si>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</si>
  <si>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</si>
  <si>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</si>
  <si>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</si>
  <si>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</si>
  <si>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</si>
  <si>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</si>
  <si>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20708</t>
  </si>
  <si>
    <t>广播电视</t>
  </si>
  <si>
    <t>2070808</t>
  </si>
  <si>
    <t>广播电视事务</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</si>
  <si>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</si>
  <si>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</si>
  <si>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</si>
  <si>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</si>
  <si>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</si>
  <si>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</si>
  <si>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</si>
  <si>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</si>
  <si>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</si>
  <si>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</si>
  <si>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</si>
  <si>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</si>
  <si>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</si>
  <si>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</si>
  <si>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</si>
  <si>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</si>
  <si>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</si>
  <si>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</si>
  <si>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</si>
  <si>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</si>
  <si>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</si>
  <si>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</si>
  <si>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</si>
  <si>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</si>
  <si>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</si>
  <si>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</si>
  <si>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</si>
  <si>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</si>
  <si>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</si>
  <si>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</si>
  <si>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</si>
  <si>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</si>
  <si>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</si>
  <si>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</si>
  <si>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</si>
  <si>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</si>
  <si>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</si>
  <si>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</si>
  <si>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</si>
  <si>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</si>
  <si>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</si>
  <si>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</si>
  <si>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</si>
  <si>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</si>
  <si>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</si>
  <si>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</si>
  <si>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</si>
  <si>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</si>
  <si>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</si>
  <si>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</si>
  <si>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</si>
  <si>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</si>
  <si>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</si>
  <si>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</si>
  <si>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</si>
  <si>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</si>
  <si>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</si>
  <si>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</si>
  <si>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</si>
  <si>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</si>
  <si>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</si>
  <si>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</si>
  <si>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</si>
  <si>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</si>
  <si>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</si>
  <si>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</si>
  <si>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</si>
  <si>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</si>
  <si>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</si>
  <si>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</si>
  <si>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</si>
  <si>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</si>
  <si>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</si>
  <si>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</si>
  <si>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</si>
  <si>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</si>
  <si>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</si>
  <si>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</si>
  <si>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</si>
  <si>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</si>
  <si>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</si>
  <si>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</si>
  <si>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</si>
  <si>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</si>
  <si>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</si>
  <si>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</si>
  <si>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</si>
  <si>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</si>
  <si>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</si>
  <si>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</si>
  <si>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</si>
  <si>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</si>
  <si>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</si>
  <si>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</si>
  <si>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</si>
  <si>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</si>
  <si>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</si>
  <si>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</si>
  <si>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</si>
  <si>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</si>
  <si>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530402210000000007067</t>
  </si>
  <si>
    <t>事业人员工资支出</t>
  </si>
  <si>
    <t>30101</t>
  </si>
  <si>
    <t>基本工资</t>
  </si>
  <si>
    <t>30102</t>
  </si>
  <si>
    <t>津贴补贴</t>
  </si>
  <si>
    <t>30107</t>
  </si>
  <si>
    <t>绩效工资</t>
  </si>
  <si>
    <t>530402210000000007068</t>
  </si>
  <si>
    <t>社会保障缴费</t>
  </si>
  <si>
    <t>30112</t>
  </si>
  <si>
    <t>其他社会保障缴费</t>
  </si>
  <si>
    <t>30108</t>
  </si>
  <si>
    <t>机关事业单位基本养老保险缴费</t>
  </si>
  <si>
    <t>30110</t>
  </si>
  <si>
    <t>职工基本医疗保险缴费</t>
  </si>
  <si>
    <t>30111</t>
  </si>
  <si>
    <t>公务员医疗补助缴费</t>
  </si>
  <si>
    <t>530402210000000007069</t>
  </si>
  <si>
    <t>住房公积</t>
  </si>
  <si>
    <t>30113</t>
  </si>
  <si>
    <t>530402210000000007070</t>
  </si>
  <si>
    <t>对个人和家庭的补助</t>
  </si>
  <si>
    <t>30305</t>
  </si>
  <si>
    <t>生活补助</t>
  </si>
  <si>
    <t>530402210000000007072</t>
  </si>
  <si>
    <t>公车购置及运维费</t>
  </si>
  <si>
    <t>30231</t>
  </si>
  <si>
    <t>公务用车运行维护费</t>
  </si>
  <si>
    <t>530402210000000007074</t>
  </si>
  <si>
    <t>工会经费</t>
  </si>
  <si>
    <t>30228</t>
  </si>
  <si>
    <t>530402210000000007075</t>
  </si>
  <si>
    <t>一般公用经费</t>
  </si>
  <si>
    <t>30201</t>
  </si>
  <si>
    <t>办公费</t>
  </si>
  <si>
    <t>530402221100000339940</t>
  </si>
  <si>
    <t>事业人员工资支出（13.5%）</t>
  </si>
  <si>
    <t>530402221100000339974</t>
  </si>
  <si>
    <t>事业人员工资支出优秀奖</t>
  </si>
  <si>
    <t>30103</t>
  </si>
  <si>
    <t>奖金</t>
  </si>
  <si>
    <t>530402221100000339981</t>
  </si>
  <si>
    <t>事业人员工资支出（职称）</t>
  </si>
  <si>
    <t>530402221100000339982</t>
  </si>
  <si>
    <t>事业人员工资支出年终一次性奖金</t>
  </si>
  <si>
    <t>530402231100001468758</t>
  </si>
  <si>
    <t>离休退休公用经费</t>
  </si>
  <si>
    <t>30299</t>
  </si>
  <si>
    <t>其他商品和服务支出</t>
  </si>
  <si>
    <t>530402231100001468776</t>
  </si>
  <si>
    <t>其他工资福利支出（1500）</t>
  </si>
  <si>
    <t>30199</t>
  </si>
  <si>
    <t>其他工资福利支出</t>
  </si>
  <si>
    <t>530402231100001468778</t>
  </si>
  <si>
    <t>福利费</t>
  </si>
  <si>
    <t>30229</t>
  </si>
  <si>
    <t>530402251100003855845</t>
  </si>
  <si>
    <t>30217</t>
  </si>
  <si>
    <t>预算05-1表</t>
  </si>
  <si>
    <t>2025年部门项目支出预算表</t>
  </si>
  <si>
    <t>项目分类</t>
  </si>
  <si>
    <t>项目单位</t>
  </si>
  <si>
    <t>本年拨款</t>
  </si>
  <si>
    <t>其中：本次下达</t>
  </si>
  <si>
    <t>红塔区个人消费发票摇奖项目专项资金</t>
  </si>
  <si>
    <t>313 事业发展类</t>
  </si>
  <si>
    <t>530402221100001014043</t>
  </si>
  <si>
    <t>30227</t>
  </si>
  <si>
    <t>委托业务费</t>
  </si>
  <si>
    <t>红塔区税收共治体系构建项目专项资金</t>
  </si>
  <si>
    <t>530402221100000839592</t>
  </si>
  <si>
    <t>玉溪市红塔区融媒体中心机房感应雷电防护工程项目资金</t>
  </si>
  <si>
    <t>530402221100001098503</t>
  </si>
  <si>
    <t>玉溪市红塔区融媒体中心建设项目资金</t>
  </si>
  <si>
    <t>530402231100001489803</t>
  </si>
  <si>
    <t>玉溪市红塔区融媒体中心建设运维经费</t>
  </si>
  <si>
    <t>311 专项业务类</t>
  </si>
  <si>
    <t>530402210000000003219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</si>
  <si>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</si>
  <si>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</si>
  <si>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</si>
  <si>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</si>
  <si>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</si>
  <si>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</si>
  <si>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</si>
  <si>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</si>
  <si>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</si>
  <si>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</si>
  <si>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</si>
  <si>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</si>
  <si>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高度重视，精心组织。开展发票摇奖活动是今年红塔区消除税收征管盲点、防止“跑冒滴漏”的重要举措，各 单位要充分认识此项工作的重要性，细化措施，全力以赴推进此 项工作。各司其职，协同推进。区税务局要牵头做好发票摇奖 工作的组织实施；区融媒体中心要依法依规做好发票摇奖程序采 购相关事宜；广泛宣传，营造氛围。区融媒体中心和各乡（街道）、各部门要多渠道、全方位、多角度宣传，做到社会公众广泛知晓、积极参与。</t>
  </si>
  <si>
    <t>产出指标</t>
  </si>
  <si>
    <t>数量指标</t>
  </si>
  <si>
    <t>个人消费发票摇奖</t>
  </si>
  <si>
    <t>&gt;=</t>
  </si>
  <si>
    <t>40</t>
  </si>
  <si>
    <t>条</t>
  </si>
  <si>
    <t>定量指标</t>
  </si>
  <si>
    <t>对社会公众宣传个人消费发票摇奖项目，让发票摇奖被各全社会接受，积极参与。</t>
  </si>
  <si>
    <t>短视频发布制作</t>
  </si>
  <si>
    <t>100</t>
  </si>
  <si>
    <t>对个人消费发票摇奖项目进行短视频制作宣传，让发票摇奖被各全社会接受，积极参与。</t>
  </si>
  <si>
    <t>质量指标</t>
  </si>
  <si>
    <t>及时率</t>
  </si>
  <si>
    <t>=</t>
  </si>
  <si>
    <t>天</t>
  </si>
  <si>
    <t>反映宣传工作的及时性，保证宣传到位，不及时发布与制作一条扣一分。</t>
  </si>
  <si>
    <t>效益指标</t>
  </si>
  <si>
    <t>社会效益</t>
  </si>
  <si>
    <t>宣传内容知晓率</t>
  </si>
  <si>
    <t>50</t>
  </si>
  <si>
    <t>%</t>
  </si>
  <si>
    <t>定性指标</t>
  </si>
  <si>
    <t>以抽查形式了解受众对个人消费发票摇奖项目宣传工作的知晓率。</t>
  </si>
  <si>
    <t>可持续影响</t>
  </si>
  <si>
    <t>使用消费发票摇奖的持续时间</t>
  </si>
  <si>
    <t>365</t>
  </si>
  <si>
    <t>以抽查形式了解受众对个人消费发票摇奖的使用习惯培养，是否刺激到红塔区经济。</t>
  </si>
  <si>
    <t>满意度指标</t>
  </si>
  <si>
    <t>服务对象满意度</t>
  </si>
  <si>
    <t>发票摇奖受众满意度调查</t>
  </si>
  <si>
    <t>80</t>
  </si>
  <si>
    <t>对个人消费发票摇奖受众进行满意度统计，以随机抽查来对个人消费发票摇奖受众进行满意度调查。</t>
  </si>
  <si>
    <t>《国家广播电视总局办公厅关于做好迎接党的二十大全国广电行业安全播出大检查发现问题整改的通知》（广电办发〔2022〕266 号）及《云南省广播电视局转发广电总局关于做好迎接党的二十大全国广电行业安全播出大检查发现问题整改的通知》，红塔区融媒体中心严格按照广电总局检查反馈的问题和要求，提高政治站位，从做好意识形态工作的高度认真抓好大检查问题整改落实，把责任落实到具体工作环节，确保不忽略任何一个环节、不放过任何一个漏洞，以钉钉子精神推进整改，逐项、逐条进行对账销号；融媒体中心进行机房感应雷电防护工程。</t>
  </si>
  <si>
    <t>机房感应雷电防护效果</t>
  </si>
  <si>
    <t>&lt;=</t>
  </si>
  <si>
    <t>台</t>
  </si>
  <si>
    <t>在雷雨天下机房感应雷电防护的保护程度和设施本身的维护的保护程度</t>
  </si>
  <si>
    <t>时效指标</t>
  </si>
  <si>
    <t>机房感应雷电防护使用年限</t>
  </si>
  <si>
    <t>年</t>
  </si>
  <si>
    <t>在雷雨天下机房感应雷电防护的保护程度和设施本身存在年限</t>
  </si>
  <si>
    <t>机房感应雷电防护设施满意度</t>
  </si>
  <si>
    <t>在雷雨天下机房感应雷电防护是否能完美保护机房安全以及自身设备的安全使用</t>
  </si>
  <si>
    <t>生态效益</t>
  </si>
  <si>
    <t>机房感应雷电防护设施安全绿色程度</t>
  </si>
  <si>
    <t>20</t>
  </si>
  <si>
    <t>机房感应雷电防护系统设备在雷雨天正常运行维护是否产生有害物质</t>
  </si>
  <si>
    <t>机房感应雷电防护设施可使用影响时长</t>
  </si>
  <si>
    <t>机房感应雷电防护系统服务满意度</t>
  </si>
  <si>
    <t>雷电感应防护设备使用以及维修满意度。</t>
  </si>
  <si>
    <t>信息化助力红塔区健全完善税收征管保障机制体系，以跨单位层级涉税大数据共享交换采集、管理治理提质、建模应用分析为抓手，依托玉溪市业务数据管理系统和政务信息资源统一共享交换平台，搭建红塔区涉税数据管理及综合分析系统，将第三方涉税信息应用与税源管理、征收管理和风险管理等工作紧密结合，提升税收服务和治理能力，初步构建“政府主导、税务负责、部门配合、社会参与”的信息共享和协税护税体系。</t>
  </si>
  <si>
    <t>税收共治体系宣传</t>
  </si>
  <si>
    <t>对各部门各行业宣传税收共治体系，让税收共治体系被各行业平台接受。</t>
  </si>
  <si>
    <t>短视频制作发布</t>
  </si>
  <si>
    <t>对税收共治体系工作的全程进行分段记录以及短视频制作发布宣传。</t>
  </si>
  <si>
    <t>以抽查形式了解受众对税收共治体系宣传工作的知晓率。</t>
  </si>
  <si>
    <t>完成红塔区“涉税一张图”展示</t>
  </si>
  <si>
    <t>1.00</t>
  </si>
  <si>
    <t>张</t>
  </si>
  <si>
    <t>根据纳税户的各种异常情况用不同的图形给出异常警示等功能。</t>
  </si>
  <si>
    <t>涉税受众满意度调查</t>
  </si>
  <si>
    <t>对税收共治体系受众进行满意度统计，以随机抽查来对税收共治体系受众进行满意度调查。</t>
  </si>
  <si>
    <t>整合现有资源，开展媒体服务、党建服务、政务服务、公共服务、增值服务等业务，承担宣传和服务的双重任务。建设具备“调度指挥的中心、监管评价的阵地、信息共享的平台、引导服务的窗口、传媒创新的基地”五大功能的融媒体中心。我中心主要职责：承担作为党的宣传思想工作阵地和平台，发挥主流舆论阵地功能、巩固壮大主流思想舆论，宣传党中央决策部署，宣传党的创新理论和社会主义核心价值观，宣传区委和区政府工作安排，传播本地政经资讯，不断提高媒体传播力、引导力、影响力、公信力，对中央和省、市媒体形成有益补充；负责建设综合服务平台，向基层干部群众提供政务服务、电子商务、生活服务、社交传播、教育培训等综合服务，增强互动性，在地方党委政府和人民群众之间架设沟通的桥梁；负责建设社区信息枢纽，面向人口聚居的大型社区、乡（街道），提供精准化的生活资讯，打通线上线下开展社区交流；根据国家政策和市场需求开展业务拓展；整合统筹区内媒体资源，内部资料出版机构，丰富传播载体形成广播、电视、期刊、网站、客户端、《玉溪日报·红塔版》、红塔区新闻网以及“红塔区发布”微博微信、“云南通·红塔区”APP客户端、“印象红塔区”微信公众号、户外广告屏等传统媒体、新兴媒体、社会宣传资源融为一体，内宣、外宣、网宣等融为一体；对采编流程进行全方位再造，新闻从业人员采、编、播等技能融为一体，以“一次采集、多种产品发布、全媒体传播”为运作模式，实现内容、技术、渠道、平台、管理等多要素一体化，使所属媒体由相“加”到相“融”，形成立体多样、融合发展的现代传播体系，打造区级传播形态多样、传播手段先进、竞争优势明显的新型主流媒体；保留玉溪市红塔区电视台名称；完成区委交办的其他任务。</t>
  </si>
  <si>
    <t>短视频发布</t>
  </si>
  <si>
    <t>1200</t>
  </si>
  <si>
    <t>反映通过相关媒体、网络等发布或推送短视频的数量情况。</t>
  </si>
  <si>
    <t>反映报道的及时情况，只做扣分，从总分100分里扣除，无固定分值。</t>
  </si>
  <si>
    <t>错漏条数</t>
  </si>
  <si>
    <t>反映报道的错漏情况，只做扣分，从总分100分里扣除，无固定分值。</t>
  </si>
  <si>
    <t>提升红塔区形象</t>
  </si>
  <si>
    <t>提升</t>
  </si>
  <si>
    <t>反映通过宣传是否提升红塔区形象的情况，该项得分30分，提升得30分，不提升不得分。</t>
  </si>
  <si>
    <t>反映通过抽查方式完成，相关受众群体对宣传内容的知晓程度。知晓率低于50%扣18.875分，高于50%得18.875分。
宣传内容知晓率=被调查对象中知晓人数/被调查对象的人数*100%</t>
  </si>
  <si>
    <t>社会公众满意度</t>
  </si>
  <si>
    <t>反映社会公众对宣传的满意程度，达到80%满意得20分，达不到扣20分。</t>
  </si>
  <si>
    <t>整合现有资源，开展媒体服务、党建服务、政务服务、公共服务、增值服务等业务，承担宣传和服务的双重任务。建设具备“调度指挥的中心、监管评价的阵地、信息共享的平台、引导服务的窗口、传媒创新的基地”五大功能的融媒体中心。</t>
  </si>
  <si>
    <t>个</t>
  </si>
  <si>
    <t>&lt;</t>
  </si>
  <si>
    <t>宣传任务完成率</t>
  </si>
  <si>
    <t>90</t>
  </si>
  <si>
    <t>计划完成率=在规定时间内宣传任务完成数/宣传任务计划数*100%，少完成10%扣5分，20%以上视为不达标，总分10分</t>
  </si>
  <si>
    <t>反映社会公众对宣传的满意程度，满意得10分，不满意扣10分。</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</si>
  <si>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</si>
  <si>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</si>
  <si>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</si>
  <si>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</si>
  <si>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</si>
  <si>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</si>
  <si>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</si>
  <si>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</si>
  <si>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</si>
  <si>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</si>
  <si>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</si>
  <si>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</si>
  <si>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</si>
  <si>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</si>
  <si>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台式电脑电脑</t>
  </si>
  <si>
    <t>项</t>
  </si>
  <si>
    <t>打印机</t>
  </si>
  <si>
    <t>预算08表</t>
  </si>
  <si>
    <t>2025年部门政府购买服务预算表</t>
  </si>
  <si>
    <t>政府购买服务项目</t>
  </si>
  <si>
    <t>政府购买服务目录</t>
  </si>
  <si>
    <t>政府购买服务指导性目录代码</t>
  </si>
  <si>
    <t>单位自筹</t>
  </si>
  <si>
    <t>备注：本部门无政府购买服务预算事项，故此表为空表。</t>
  </si>
  <si>
    <t>预算09-1表</t>
  </si>
  <si>
    <t>2025年对下转移支付预算表</t>
  </si>
  <si>
    <t>单位名称（项目）</t>
  </si>
  <si>
    <t>地区</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</si>
  <si>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</si>
  <si>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</si>
  <si>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</si>
  <si>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</si>
  <si>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</si>
  <si>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</si>
  <si>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</si>
  <si>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</si>
  <si>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</si>
  <si>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</si>
  <si>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</si>
  <si>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备注：本部门无新增资产事项，故此表为空表。</t>
  </si>
  <si>
    <t>预算11表</t>
  </si>
  <si>
    <t>2025年上级补助项目支出预算表</t>
  </si>
  <si>
    <t>上级补助</t>
  </si>
  <si>
    <t>备注：本部门无上级补助项目支出预算事项，故此表为空表。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</si>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</sst>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3" borderId="17" applyNumberFormat="0" applyAlignment="0" applyProtection="0">
      <alignment vertical="center"/>
    </xf>
    <xf numFmtId="0" fontId="26" fillId="4" borderId="18" applyNumberFormat="0" applyAlignment="0" applyProtection="0">
      <alignment vertical="center"/>
    </xf>
    <xf numFmtId="0" fontId="27" fillId="4" borderId="17" applyNumberFormat="0" applyAlignment="0" applyProtection="0">
      <alignment vertical="center"/>
    </xf>
    <xf numFmtId="0" fontId="28" fillId="5"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95">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2" xfId="50" applyNumberFormat="1" applyFont="1" applyBorder="1" applyAlignment="1">
      <alignment horizontal="left" vertical="center" wrapText="1"/>
    </xf>
    <xf numFmtId="49" fontId="3" fillId="0" borderId="3" xfId="50" applyNumberFormat="1" applyFont="1" applyBorder="1" applyAlignment="1">
      <alignment horizontal="left" vertical="center" wrapText="1"/>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3" fillId="0" borderId="0" xfId="50" applyNumberFormat="1" applyFont="1" applyBorder="1" applyAlignment="1">
      <alignment horizontal="left"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49" fontId="3" fillId="0" borderId="4" xfId="50" applyNumberFormat="1" applyFont="1" applyBorder="1">
      <alignment horizontal="left" vertical="center" wrapText="1"/>
    </xf>
    <xf numFmtId="49" fontId="3" fillId="0" borderId="5" xfId="50" applyNumberFormat="1" applyFont="1" applyBorder="1">
      <alignment horizontal="left" vertical="center" wrapText="1"/>
    </xf>
    <xf numFmtId="176" fontId="3" fillId="0" borderId="1" xfId="0" applyNumberFormat="1" applyFont="1" applyBorder="1" applyAlignment="1">
      <alignment horizontal="right" vertical="center" wrapText="1"/>
    </xf>
    <xf numFmtId="49" fontId="3" fillId="0" borderId="6" xfId="50" applyNumberFormat="1" applyFont="1" applyBorder="1">
      <alignment horizontal="left" vertical="center" wrapText="1"/>
    </xf>
    <xf numFmtId="49" fontId="3" fillId="0" borderId="7" xfId="50" applyNumberFormat="1" applyFont="1" applyBorder="1">
      <alignment horizontal="left" vertical="center" wrapText="1"/>
    </xf>
    <xf numFmtId="49" fontId="3" fillId="0" borderId="6" xfId="50" applyNumberFormat="1" applyFont="1" applyBorder="1" applyAlignment="1">
      <alignment horizontal="center" vertical="center" wrapText="1"/>
    </xf>
    <xf numFmtId="49" fontId="3" fillId="0" borderId="7" xfId="50" applyNumberFormat="1" applyFont="1" applyBorder="1" applyAlignment="1">
      <alignment horizontal="center"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7" fillId="0" borderId="6"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180" fontId="3" fillId="0" borderId="6" xfId="56" applyNumberFormat="1" applyFont="1" applyBorder="1" applyAlignment="1">
      <alignment horizontal="center" vertical="center" wrapText="1"/>
    </xf>
    <xf numFmtId="180" fontId="3" fillId="0" borderId="7" xfId="56" applyNumberFormat="1" applyFont="1" applyBorder="1" applyAlignment="1">
      <alignment horizontal="center" vertical="center" wrapText="1"/>
    </xf>
    <xf numFmtId="0" fontId="0" fillId="0" borderId="6" xfId="0" applyFont="1" applyBorder="1" applyAlignment="1">
      <alignment horizontal="left" vertical="center"/>
    </xf>
    <xf numFmtId="49" fontId="3" fillId="0" borderId="6"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49" fontId="3" fillId="0" borderId="8" xfId="50" applyNumberFormat="1" applyFont="1" applyBorder="1">
      <alignment horizontal="left" vertical="center" wrapText="1"/>
    </xf>
    <xf numFmtId="49" fontId="3" fillId="0" borderId="9" xfId="50" applyNumberFormat="1" applyFont="1" applyBorder="1">
      <alignment horizontal="left" vertical="center" wrapText="1"/>
    </xf>
    <xf numFmtId="49" fontId="3" fillId="0" borderId="1" xfId="50" applyNumberFormat="1" applyFont="1" applyBorder="1" applyAlignment="1">
      <alignment horizontal="left" vertical="center" wrapText="1" inden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4" fillId="0" borderId="0" xfId="0" applyFont="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vertical="center"/>
    </xf>
    <xf numFmtId="0" fontId="11" fillId="0" borderId="11"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0" xfId="0" applyFont="1" applyBorder="1" applyAlignment="1">
      <alignment horizontal="center" vertical="center"/>
    </xf>
    <xf numFmtId="0" fontId="15" fillId="0" borderId="12" xfId="0" applyFont="1" applyBorder="1" applyAlignment="1">
      <alignment horizontal="center" vertical="center" wrapText="1"/>
    </xf>
    <xf numFmtId="0" fontId="7" fillId="0" borderId="13" xfId="0" applyFont="1" applyBorder="1" applyAlignment="1">
      <alignment horizontal="center" vertical="center"/>
    </xf>
    <xf numFmtId="0" fontId="15" fillId="0" borderId="13" xfId="0" applyFont="1" applyBorder="1" applyAlignment="1">
      <alignment horizontal="center" vertical="center"/>
    </xf>
    <xf numFmtId="0" fontId="11" fillId="0" borderId="11"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3" activePane="bottomLeft" state="frozen"/>
      <selection/>
      <selection pane="bottomLeft" activeCell="D34" sqref="D34"/>
    </sheetView>
  </sheetViews>
  <sheetFormatPr defaultColWidth="8.85185185185185" defaultRowHeight="15" customHeight="1" outlineLevelCol="3"/>
  <cols>
    <col min="1" max="4" width="35.7037037037037"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"单位名称："&amp;"玉溪市红塔区融媒体中心"</f>
        <v>单位名称：玉溪市红塔区融媒体中心</v>
      </c>
      <c r="B4" s="5"/>
      <c r="C4" s="81"/>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954.355407</v>
      </c>
      <c r="C8" s="15" t="s">
        <v>9</v>
      </c>
      <c r="D8" s="17"/>
    </row>
    <row r="9" ht="22.5" customHeight="1" spans="1:4">
      <c r="A9" s="15" t="s">
        <v>10</v>
      </c>
      <c r="B9" s="17">
        <v>442.43</v>
      </c>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v>659.833999</v>
      </c>
    </row>
    <row r="15" ht="22.5" customHeight="1" spans="1:4">
      <c r="A15" s="15" t="s">
        <v>22</v>
      </c>
      <c r="B15" s="17"/>
      <c r="C15" s="15" t="s">
        <v>23</v>
      </c>
      <c r="D15" s="17">
        <v>133.746272</v>
      </c>
    </row>
    <row r="16" ht="22.5" customHeight="1" spans="1:4">
      <c r="A16" s="82" t="s">
        <v>24</v>
      </c>
      <c r="B16" s="17"/>
      <c r="C16" s="15" t="s">
        <v>25</v>
      </c>
      <c r="D16" s="17">
        <v>82.443936</v>
      </c>
    </row>
    <row r="17" ht="22.5" customHeight="1" spans="1:4">
      <c r="A17" s="82" t="s">
        <v>26</v>
      </c>
      <c r="B17" s="17"/>
      <c r="C17" s="15" t="s">
        <v>27</v>
      </c>
      <c r="D17" s="17"/>
    </row>
    <row r="18" ht="22.5" customHeight="1" spans="1:4">
      <c r="A18" s="82"/>
      <c r="B18" s="58"/>
      <c r="C18" s="15" t="s">
        <v>28</v>
      </c>
      <c r="D18" s="17">
        <v>442.43</v>
      </c>
    </row>
    <row r="19" ht="22.5" customHeight="1" spans="1:4">
      <c r="A19" s="82"/>
      <c r="B19" s="58"/>
      <c r="C19" s="15" t="s">
        <v>29</v>
      </c>
      <c r="D19" s="17"/>
    </row>
    <row r="20" ht="22.5" customHeight="1" spans="1:4">
      <c r="A20" s="82"/>
      <c r="B20" s="58"/>
      <c r="C20" s="15" t="s">
        <v>30</v>
      </c>
      <c r="D20" s="17"/>
    </row>
    <row r="21" ht="22.5" customHeight="1" spans="1:4">
      <c r="A21" s="82"/>
      <c r="B21" s="58"/>
      <c r="C21" s="15" t="s">
        <v>31</v>
      </c>
      <c r="D21" s="17"/>
    </row>
    <row r="22" ht="22.5" customHeight="1" spans="1:4">
      <c r="A22" s="82"/>
      <c r="B22" s="58"/>
      <c r="C22" s="15" t="s">
        <v>32</v>
      </c>
      <c r="D22" s="17"/>
    </row>
    <row r="23" ht="22.5" customHeight="1" spans="1:4">
      <c r="A23" s="82"/>
      <c r="B23" s="58"/>
      <c r="C23" s="15" t="s">
        <v>33</v>
      </c>
      <c r="D23" s="17"/>
    </row>
    <row r="24" ht="22.5" customHeight="1" spans="1:4">
      <c r="A24" s="82"/>
      <c r="B24" s="58"/>
      <c r="C24" s="15" t="s">
        <v>34</v>
      </c>
      <c r="D24" s="17"/>
    </row>
    <row r="25" ht="22.5" customHeight="1" spans="1:4">
      <c r="A25" s="82"/>
      <c r="B25" s="58"/>
      <c r="C25" s="15" t="s">
        <v>35</v>
      </c>
      <c r="D25" s="17"/>
    </row>
    <row r="26" ht="22.5" customHeight="1" spans="1:4">
      <c r="A26" s="82"/>
      <c r="B26" s="58"/>
      <c r="C26" s="15" t="s">
        <v>36</v>
      </c>
      <c r="D26" s="17">
        <v>78.3312</v>
      </c>
    </row>
    <row r="27" ht="22.5" customHeight="1" spans="1:4">
      <c r="A27" s="82"/>
      <c r="B27" s="58"/>
      <c r="C27" s="15" t="s">
        <v>37</v>
      </c>
      <c r="D27" s="17"/>
    </row>
    <row r="28" ht="22.5" customHeight="1" spans="1:4">
      <c r="A28" s="82"/>
      <c r="B28" s="58"/>
      <c r="C28" s="15" t="s">
        <v>38</v>
      </c>
      <c r="D28" s="17"/>
    </row>
    <row r="29" ht="22.5" customHeight="1" spans="1:4">
      <c r="A29" s="82"/>
      <c r="B29" s="58"/>
      <c r="C29" s="15" t="s">
        <v>39</v>
      </c>
      <c r="D29" s="17"/>
    </row>
    <row r="30" ht="22.5" customHeight="1" spans="1:4">
      <c r="A30" s="82"/>
      <c r="B30" s="58"/>
      <c r="C30" s="15" t="s">
        <v>40</v>
      </c>
      <c r="D30" s="17"/>
    </row>
    <row r="31" ht="22.5" customHeight="1" spans="1:4">
      <c r="A31" s="82"/>
      <c r="B31" s="58"/>
      <c r="C31" s="15" t="s">
        <v>41</v>
      </c>
      <c r="D31" s="17"/>
    </row>
    <row r="32" ht="22.5" customHeight="1" spans="1:4">
      <c r="A32" s="82"/>
      <c r="B32" s="58"/>
      <c r="C32" s="15" t="s">
        <v>42</v>
      </c>
      <c r="D32" s="17"/>
    </row>
    <row r="33" ht="22.5" customHeight="1" spans="1:4">
      <c r="A33" s="82"/>
      <c r="B33" s="58"/>
      <c r="C33" s="15" t="s">
        <v>43</v>
      </c>
      <c r="D33" s="17"/>
    </row>
    <row r="34" ht="22.5" customHeight="1" spans="1:4">
      <c r="A34" s="84" t="s">
        <v>44</v>
      </c>
      <c r="B34" s="85">
        <v>1396.785407</v>
      </c>
      <c r="C34" s="86" t="s">
        <v>45</v>
      </c>
      <c r="D34" s="85">
        <v>1396.785407</v>
      </c>
    </row>
    <row r="35" ht="22.5" customHeight="1" spans="1:4">
      <c r="A35" s="93" t="s">
        <v>46</v>
      </c>
      <c r="B35" s="17"/>
      <c r="C35" s="94" t="s">
        <v>47</v>
      </c>
      <c r="D35" s="17"/>
    </row>
    <row r="36" ht="22.5" customHeight="1" spans="1:4">
      <c r="A36" s="82" t="s">
        <v>48</v>
      </c>
      <c r="B36" s="85"/>
      <c r="C36" s="82" t="s">
        <v>48</v>
      </c>
      <c r="D36" s="17"/>
    </row>
    <row r="37" ht="22.5" customHeight="1" spans="1:4">
      <c r="A37" s="82" t="s">
        <v>49</v>
      </c>
      <c r="B37" s="85"/>
      <c r="C37" s="82" t="s">
        <v>50</v>
      </c>
      <c r="D37" s="17"/>
    </row>
    <row r="38" ht="22.5" customHeight="1" spans="1:4">
      <c r="A38" s="84" t="s">
        <v>51</v>
      </c>
      <c r="B38" s="85">
        <v>1396.785407</v>
      </c>
      <c r="C38" s="86" t="s">
        <v>52</v>
      </c>
      <c r="D38" s="85">
        <v>1396.785407</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J8" sqref="J8"/>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customHeight="1" spans="1:6">
      <c r="A1" s="1"/>
      <c r="B1" s="1"/>
      <c r="C1" s="1"/>
      <c r="D1" s="1"/>
      <c r="E1" s="1"/>
      <c r="F1" s="1"/>
    </row>
    <row r="2" ht="18.75" customHeight="1" spans="1:6">
      <c r="A2" s="2"/>
      <c r="B2" s="2"/>
      <c r="C2" s="2"/>
      <c r="D2" s="2"/>
      <c r="E2" s="2"/>
      <c r="F2" s="50" t="s">
        <v>377</v>
      </c>
    </row>
    <row r="3" ht="37.5" customHeight="1" spans="1:6">
      <c r="A3" s="4" t="s">
        <v>378</v>
      </c>
      <c r="B3" s="4"/>
      <c r="C3" s="4"/>
      <c r="D3" s="4"/>
      <c r="E3" s="4"/>
      <c r="F3" s="4"/>
    </row>
    <row r="4" ht="18.75" customHeight="1" spans="1:6">
      <c r="A4" s="51" t="str">
        <f>"单位名称："&amp;"玉溪市红塔区融媒体中心"</f>
        <v>单位名称：玉溪市红塔区融媒体中心</v>
      </c>
      <c r="B4" s="51"/>
      <c r="C4" s="51"/>
      <c r="D4" s="52"/>
      <c r="E4" s="52"/>
      <c r="F4" s="53" t="s">
        <v>55</v>
      </c>
    </row>
    <row r="5" ht="18.75" customHeight="1" spans="1:6">
      <c r="A5" s="13" t="s">
        <v>187</v>
      </c>
      <c r="B5" s="13" t="s">
        <v>85</v>
      </c>
      <c r="C5" s="13" t="s">
        <v>86</v>
      </c>
      <c r="D5" s="54" t="s">
        <v>379</v>
      </c>
      <c r="E5" s="54"/>
      <c r="F5" s="54"/>
    </row>
    <row r="6" ht="18.75" customHeight="1" spans="1:6">
      <c r="A6" s="13" t="s">
        <v>85</v>
      </c>
      <c r="B6" s="13" t="s">
        <v>85</v>
      </c>
      <c r="C6" s="13" t="s">
        <v>86</v>
      </c>
      <c r="D6" s="54" t="s">
        <v>60</v>
      </c>
      <c r="E6" s="54" t="s">
        <v>89</v>
      </c>
      <c r="F6" s="54" t="s">
        <v>90</v>
      </c>
    </row>
    <row r="7" ht="18.75" customHeight="1" spans="1:6">
      <c r="A7" s="14" t="s">
        <v>72</v>
      </c>
      <c r="B7" s="14"/>
      <c r="C7" s="14" t="s">
        <v>73</v>
      </c>
      <c r="D7" s="14" t="s">
        <v>75</v>
      </c>
      <c r="E7" s="14" t="s">
        <v>76</v>
      </c>
      <c r="F7" s="14" t="s">
        <v>77</v>
      </c>
    </row>
    <row r="8" ht="20.25" customHeight="1" spans="1:6">
      <c r="A8" s="16" t="s">
        <v>82</v>
      </c>
      <c r="B8" s="16" t="s">
        <v>121</v>
      </c>
      <c r="C8" s="16" t="s">
        <v>122</v>
      </c>
      <c r="D8" s="17">
        <v>442.43</v>
      </c>
      <c r="E8" s="17"/>
      <c r="F8" s="17">
        <v>442.43</v>
      </c>
    </row>
    <row r="9" ht="20.25" customHeight="1" spans="1:6">
      <c r="A9" s="16" t="s">
        <v>82</v>
      </c>
      <c r="B9" s="55" t="s">
        <v>123</v>
      </c>
      <c r="C9" s="55" t="s">
        <v>124</v>
      </c>
      <c r="D9" s="17">
        <v>442.43</v>
      </c>
      <c r="E9" s="17"/>
      <c r="F9" s="17">
        <v>442.43</v>
      </c>
    </row>
    <row r="10" ht="29" customHeight="1" spans="1:6">
      <c r="A10" s="16" t="s">
        <v>82</v>
      </c>
      <c r="B10" s="56" t="s">
        <v>125</v>
      </c>
      <c r="C10" s="56" t="s">
        <v>126</v>
      </c>
      <c r="D10" s="17">
        <v>442.43</v>
      </c>
      <c r="E10" s="17"/>
      <c r="F10" s="17">
        <v>442.43</v>
      </c>
    </row>
    <row r="11" ht="20.25" customHeight="1" spans="1:6">
      <c r="A11" s="57" t="s">
        <v>133</v>
      </c>
      <c r="B11" s="57"/>
      <c r="C11" s="57"/>
      <c r="D11" s="58">
        <v>442.43</v>
      </c>
      <c r="E11" s="58"/>
      <c r="F11" s="58">
        <v>442.43</v>
      </c>
    </row>
  </sheetData>
  <mergeCells count="7">
    <mergeCell ref="A3:F3"/>
    <mergeCell ref="A4:C4"/>
    <mergeCell ref="D5:F5"/>
    <mergeCell ref="A11:C11"/>
    <mergeCell ref="A5:A6"/>
    <mergeCell ref="B5:B6"/>
    <mergeCell ref="C5:C6"/>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pane ySplit="1" topLeftCell="A2" activePane="bottomLeft" state="frozen"/>
      <selection/>
      <selection pane="bottomLeft" activeCell="A14" sqref="A14:E14"/>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44"/>
      <c r="B1" s="44"/>
      <c r="C1" s="44"/>
      <c r="D1" s="44"/>
      <c r="E1" s="44"/>
      <c r="F1" s="44"/>
      <c r="G1" s="44"/>
      <c r="H1" s="44"/>
      <c r="I1" s="44"/>
      <c r="J1" s="44"/>
      <c r="K1" s="44"/>
      <c r="L1" s="44"/>
      <c r="M1" s="44"/>
      <c r="N1" s="44"/>
      <c r="O1" s="44"/>
      <c r="P1" s="44"/>
      <c r="Q1" s="22" t="s">
        <v>380</v>
      </c>
    </row>
    <row r="2" ht="45" customHeight="1" spans="1:17">
      <c r="A2" s="33" t="s">
        <v>381</v>
      </c>
      <c r="B2" s="33"/>
      <c r="C2" s="33"/>
      <c r="D2" s="33"/>
      <c r="E2" s="33"/>
      <c r="F2" s="33"/>
      <c r="G2" s="33"/>
      <c r="H2" s="33"/>
      <c r="I2" s="33"/>
      <c r="J2" s="33"/>
      <c r="K2" s="33"/>
      <c r="L2" s="33"/>
      <c r="M2" s="33"/>
      <c r="N2" s="48"/>
      <c r="O2" s="48"/>
      <c r="P2" s="48"/>
      <c r="Q2" s="48"/>
    </row>
    <row r="3" ht="20.25" customHeight="1" spans="1:17">
      <c r="A3" s="21" t="str">
        <f>"单位名称："&amp;"玉溪市红塔区融媒体中心"</f>
        <v>单位名称：玉溪市红塔区融媒体中心</v>
      </c>
      <c r="B3" s="21"/>
      <c r="C3" s="21"/>
      <c r="D3" s="21"/>
      <c r="E3" s="21"/>
      <c r="F3" s="21"/>
      <c r="G3" s="21"/>
      <c r="H3" s="21"/>
      <c r="I3" s="21"/>
      <c r="J3" s="21"/>
      <c r="K3" s="21"/>
      <c r="L3" s="21"/>
      <c r="M3" s="21"/>
      <c r="N3" s="21"/>
      <c r="O3" s="21"/>
      <c r="P3" s="21"/>
      <c r="Q3" s="22" t="s">
        <v>55</v>
      </c>
    </row>
    <row r="4" ht="20.25" customHeight="1" spans="1:17">
      <c r="A4" s="24" t="s">
        <v>382</v>
      </c>
      <c r="B4" s="24" t="s">
        <v>383</v>
      </c>
      <c r="C4" s="24" t="s">
        <v>384</v>
      </c>
      <c r="D4" s="24" t="s">
        <v>385</v>
      </c>
      <c r="E4" s="24" t="s">
        <v>386</v>
      </c>
      <c r="F4" s="24" t="s">
        <v>387</v>
      </c>
      <c r="G4" s="24" t="s">
        <v>194</v>
      </c>
      <c r="H4" s="24"/>
      <c r="I4" s="24"/>
      <c r="J4" s="24"/>
      <c r="K4" s="24"/>
      <c r="L4" s="24"/>
      <c r="M4" s="24"/>
      <c r="N4" s="24"/>
      <c r="O4" s="24"/>
      <c r="P4" s="24"/>
      <c r="Q4" s="24"/>
    </row>
    <row r="5" ht="20.25" customHeight="1" spans="1:17">
      <c r="A5" s="24" t="s">
        <v>388</v>
      </c>
      <c r="B5" s="24" t="s">
        <v>383</v>
      </c>
      <c r="C5" s="24" t="s">
        <v>384</v>
      </c>
      <c r="D5" s="24" t="s">
        <v>385</v>
      </c>
      <c r="E5" s="24" t="s">
        <v>386</v>
      </c>
      <c r="F5" s="24" t="s">
        <v>387</v>
      </c>
      <c r="G5" s="24" t="s">
        <v>58</v>
      </c>
      <c r="H5" s="24" t="s">
        <v>61</v>
      </c>
      <c r="I5" s="24" t="s">
        <v>389</v>
      </c>
      <c r="J5" s="24" t="s">
        <v>390</v>
      </c>
      <c r="K5" s="24" t="s">
        <v>64</v>
      </c>
      <c r="L5" s="24" t="s">
        <v>88</v>
      </c>
      <c r="M5" s="24" t="s">
        <v>88</v>
      </c>
      <c r="N5" s="24"/>
      <c r="O5" s="24"/>
      <c r="P5" s="24"/>
      <c r="Q5" s="24"/>
    </row>
    <row r="6" ht="32.4" customHeight="1" spans="1:17">
      <c r="A6" s="24"/>
      <c r="B6" s="24"/>
      <c r="C6" s="24"/>
      <c r="D6" s="24"/>
      <c r="E6" s="24"/>
      <c r="F6" s="24"/>
      <c r="G6" s="24"/>
      <c r="H6" s="24" t="s">
        <v>60</v>
      </c>
      <c r="I6" s="24"/>
      <c r="J6" s="24"/>
      <c r="K6" s="24"/>
      <c r="L6" s="24" t="s">
        <v>60</v>
      </c>
      <c r="M6" s="24" t="s">
        <v>67</v>
      </c>
      <c r="N6" s="24" t="s">
        <v>68</v>
      </c>
      <c r="O6" s="49" t="s">
        <v>69</v>
      </c>
      <c r="P6" s="49" t="s">
        <v>70</v>
      </c>
      <c r="Q6" s="49" t="s">
        <v>71</v>
      </c>
    </row>
    <row r="7" ht="20.2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0.25" customHeight="1" spans="1:17">
      <c r="A8" s="45" t="s">
        <v>236</v>
      </c>
      <c r="B8" s="25"/>
      <c r="C8" s="25"/>
      <c r="D8" s="46"/>
      <c r="E8" s="46"/>
      <c r="F8" s="46"/>
      <c r="G8" s="46">
        <v>0.5</v>
      </c>
      <c r="H8" s="46">
        <v>0.5</v>
      </c>
      <c r="I8" s="46"/>
      <c r="J8" s="38"/>
      <c r="K8" s="38"/>
      <c r="L8" s="46"/>
      <c r="M8" s="46"/>
      <c r="N8" s="46"/>
      <c r="O8" s="46"/>
      <c r="P8" s="46"/>
      <c r="Q8" s="46"/>
    </row>
    <row r="9" ht="20.25" customHeight="1" spans="1:17">
      <c r="A9" s="25"/>
      <c r="B9" s="25" t="s">
        <v>391</v>
      </c>
      <c r="C9" s="25" t="str">
        <f>"A02010105"&amp;"  "&amp;"台式计算机"</f>
        <v>A02010105  台式计算机</v>
      </c>
      <c r="D9" s="47" t="s">
        <v>330</v>
      </c>
      <c r="E9" s="26">
        <v>1</v>
      </c>
      <c r="F9" s="46"/>
      <c r="G9" s="46">
        <v>0.5</v>
      </c>
      <c r="H9" s="38">
        <v>0.5</v>
      </c>
      <c r="I9" s="38"/>
      <c r="J9" s="38"/>
      <c r="K9" s="38"/>
      <c r="L9" s="46"/>
      <c r="M9" s="46"/>
      <c r="N9" s="46"/>
      <c r="O9" s="46"/>
      <c r="P9" s="46"/>
      <c r="Q9" s="46"/>
    </row>
    <row r="10" ht="20.25" customHeight="1" spans="1:17">
      <c r="A10" s="45" t="s">
        <v>229</v>
      </c>
      <c r="B10" s="25"/>
      <c r="C10" s="25"/>
      <c r="D10" s="25"/>
      <c r="E10" s="25"/>
      <c r="F10" s="46"/>
      <c r="G10" s="46">
        <v>5.6</v>
      </c>
      <c r="H10" s="46">
        <v>5.6</v>
      </c>
      <c r="I10" s="46"/>
      <c r="J10" s="38"/>
      <c r="K10" s="38"/>
      <c r="L10" s="46"/>
      <c r="M10" s="46"/>
      <c r="N10" s="46"/>
      <c r="O10" s="46"/>
      <c r="P10" s="46"/>
      <c r="Q10" s="46"/>
    </row>
    <row r="11" ht="20.25" customHeight="1" spans="1:17">
      <c r="A11" s="25"/>
      <c r="B11" s="25" t="s">
        <v>231</v>
      </c>
      <c r="C11" s="25" t="str">
        <f>"C23120301"&amp;"  "&amp;"车辆维修和保养服务"</f>
        <v>C23120301  车辆维修和保养服务</v>
      </c>
      <c r="D11" s="47" t="s">
        <v>392</v>
      </c>
      <c r="E11" s="26">
        <v>1</v>
      </c>
      <c r="F11" s="46"/>
      <c r="G11" s="46">
        <v>5.6</v>
      </c>
      <c r="H11" s="38">
        <v>5.6</v>
      </c>
      <c r="I11" s="38"/>
      <c r="J11" s="38"/>
      <c r="K11" s="38"/>
      <c r="L11" s="46"/>
      <c r="M11" s="46"/>
      <c r="N11" s="46"/>
      <c r="O11" s="46"/>
      <c r="P11" s="46"/>
      <c r="Q11" s="46"/>
    </row>
    <row r="12" ht="20.25" customHeight="1" spans="1:17">
      <c r="A12" s="45" t="s">
        <v>279</v>
      </c>
      <c r="B12" s="25"/>
      <c r="C12" s="25"/>
      <c r="D12" s="25"/>
      <c r="E12" s="25"/>
      <c r="F12" s="46"/>
      <c r="G12" s="46">
        <v>4</v>
      </c>
      <c r="H12" s="46"/>
      <c r="I12" s="46">
        <v>4</v>
      </c>
      <c r="J12" s="38"/>
      <c r="K12" s="38"/>
      <c r="L12" s="46"/>
      <c r="M12" s="46"/>
      <c r="N12" s="46"/>
      <c r="O12" s="46"/>
      <c r="P12" s="46"/>
      <c r="Q12" s="46"/>
    </row>
    <row r="13" ht="20.25" customHeight="1" spans="1:17">
      <c r="A13" s="25"/>
      <c r="B13" s="25" t="s">
        <v>393</v>
      </c>
      <c r="C13" s="25" t="str">
        <f>"A02021004"&amp;"  "&amp;"A4彩色打印机"</f>
        <v>A02021004  A4彩色打印机</v>
      </c>
      <c r="D13" s="47" t="s">
        <v>330</v>
      </c>
      <c r="E13" s="26">
        <v>1</v>
      </c>
      <c r="F13" s="46"/>
      <c r="G13" s="46">
        <v>4</v>
      </c>
      <c r="H13" s="38"/>
      <c r="I13" s="38">
        <v>4</v>
      </c>
      <c r="J13" s="38"/>
      <c r="K13" s="38"/>
      <c r="L13" s="46"/>
      <c r="M13" s="46"/>
      <c r="N13" s="46"/>
      <c r="O13" s="46"/>
      <c r="P13" s="46"/>
      <c r="Q13" s="46"/>
    </row>
    <row r="14" ht="20.25" customHeight="1" spans="1:17">
      <c r="A14" s="26" t="s">
        <v>58</v>
      </c>
      <c r="B14" s="26"/>
      <c r="C14" s="26"/>
      <c r="D14" s="47"/>
      <c r="E14" s="47"/>
      <c r="F14" s="46"/>
      <c r="G14" s="46">
        <v>10.1</v>
      </c>
      <c r="H14" s="46">
        <v>6.1</v>
      </c>
      <c r="I14" s="46">
        <v>4</v>
      </c>
      <c r="J14" s="46"/>
      <c r="K14" s="46"/>
      <c r="L14" s="46"/>
      <c r="M14" s="46"/>
      <c r="N14" s="46"/>
      <c r="O14" s="46"/>
      <c r="P14" s="46"/>
      <c r="Q14" s="46"/>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pane ySplit="1" topLeftCell="A2" activePane="bottomLeft" state="frozen"/>
      <selection/>
      <selection pane="bottomLeft" activeCell="A11" sqref="A11:B11"/>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22"/>
      <c r="B1" s="22"/>
      <c r="C1" s="22"/>
      <c r="D1" s="22"/>
      <c r="E1" s="22"/>
      <c r="F1" s="22"/>
      <c r="G1" s="22"/>
      <c r="H1" s="22"/>
      <c r="I1" s="22"/>
      <c r="J1" s="22"/>
      <c r="K1" s="22"/>
      <c r="L1" s="22"/>
      <c r="M1" s="22"/>
      <c r="N1" s="22" t="s">
        <v>394</v>
      </c>
    </row>
    <row r="2" ht="45" customHeight="1" spans="1:14">
      <c r="A2" s="33" t="s">
        <v>395</v>
      </c>
      <c r="B2" s="33"/>
      <c r="C2" s="33"/>
      <c r="D2" s="33"/>
      <c r="E2" s="33"/>
      <c r="F2" s="33"/>
      <c r="G2" s="33"/>
      <c r="H2" s="33"/>
      <c r="I2" s="33"/>
      <c r="J2" s="33"/>
      <c r="K2" s="33"/>
      <c r="L2" s="33"/>
      <c r="M2" s="33"/>
      <c r="N2" s="33"/>
    </row>
    <row r="3" ht="20.25" customHeight="1" spans="1:14">
      <c r="A3" s="21" t="str">
        <f>"单位名称："&amp;"玉溪市红塔区融媒体中心"</f>
        <v>单位名称：玉溪市红塔区融媒体中心</v>
      </c>
      <c r="B3" s="21"/>
      <c r="C3" s="21"/>
      <c r="D3" s="21"/>
      <c r="E3" s="21"/>
      <c r="F3" s="21"/>
      <c r="G3" s="21"/>
      <c r="H3" s="21"/>
      <c r="I3" s="22"/>
      <c r="J3" s="22"/>
      <c r="K3" s="22"/>
      <c r="L3" s="22"/>
      <c r="M3" s="22"/>
      <c r="N3" s="22" t="s">
        <v>55</v>
      </c>
    </row>
    <row r="4" ht="27.15" customHeight="1" spans="1:14">
      <c r="A4" s="34" t="s">
        <v>382</v>
      </c>
      <c r="B4" s="34" t="s">
        <v>396</v>
      </c>
      <c r="C4" s="34" t="s">
        <v>397</v>
      </c>
      <c r="D4" s="34" t="s">
        <v>194</v>
      </c>
      <c r="E4" s="34"/>
      <c r="F4" s="34"/>
      <c r="G4" s="34"/>
      <c r="H4" s="34"/>
      <c r="I4" s="34"/>
      <c r="J4" s="34"/>
      <c r="K4" s="34"/>
      <c r="L4" s="34"/>
      <c r="M4" s="34"/>
      <c r="N4" s="34"/>
    </row>
    <row r="5" ht="23.4" customHeight="1" spans="1:14">
      <c r="A5" s="34" t="s">
        <v>388</v>
      </c>
      <c r="B5" s="34"/>
      <c r="C5" s="34" t="s">
        <v>398</v>
      </c>
      <c r="D5" s="34" t="s">
        <v>58</v>
      </c>
      <c r="E5" s="34" t="s">
        <v>61</v>
      </c>
      <c r="F5" s="34" t="s">
        <v>389</v>
      </c>
      <c r="G5" s="34" t="s">
        <v>390</v>
      </c>
      <c r="H5" s="34" t="s">
        <v>64</v>
      </c>
      <c r="I5" s="34" t="s">
        <v>399</v>
      </c>
      <c r="J5" s="34"/>
      <c r="K5" s="34"/>
      <c r="L5" s="34"/>
      <c r="M5" s="34"/>
      <c r="N5" s="34"/>
    </row>
    <row r="6" ht="28.65" customHeight="1" spans="1:14">
      <c r="A6" s="34"/>
      <c r="B6" s="34"/>
      <c r="C6" s="34"/>
      <c r="D6" s="34"/>
      <c r="E6" s="34" t="s">
        <v>60</v>
      </c>
      <c r="F6" s="34"/>
      <c r="G6" s="34"/>
      <c r="H6" s="34"/>
      <c r="I6" s="34" t="s">
        <v>60</v>
      </c>
      <c r="J6" s="34" t="s">
        <v>67</v>
      </c>
      <c r="K6" s="34" t="s">
        <v>68</v>
      </c>
      <c r="L6" s="43" t="s">
        <v>69</v>
      </c>
      <c r="M6" s="43" t="s">
        <v>70</v>
      </c>
      <c r="N6" s="43" t="s">
        <v>71</v>
      </c>
    </row>
    <row r="7" ht="20.25" customHeight="1" spans="1:14">
      <c r="A7" s="35">
        <v>1</v>
      </c>
      <c r="B7" s="35">
        <v>2</v>
      </c>
      <c r="C7" s="35">
        <v>3</v>
      </c>
      <c r="D7" s="35">
        <v>4</v>
      </c>
      <c r="E7" s="35">
        <v>5</v>
      </c>
      <c r="F7" s="35">
        <v>6</v>
      </c>
      <c r="G7" s="35">
        <v>7</v>
      </c>
      <c r="H7" s="35">
        <v>8</v>
      </c>
      <c r="I7" s="35">
        <v>9</v>
      </c>
      <c r="J7" s="35">
        <v>10</v>
      </c>
      <c r="K7" s="35">
        <v>11</v>
      </c>
      <c r="L7" s="35">
        <v>12</v>
      </c>
      <c r="M7" s="35">
        <v>13</v>
      </c>
      <c r="N7" s="35">
        <v>14</v>
      </c>
    </row>
    <row r="8" ht="20.25" customHeight="1" spans="1:14">
      <c r="A8" s="36"/>
      <c r="B8" s="36"/>
      <c r="C8" s="37"/>
      <c r="D8" s="38"/>
      <c r="E8" s="38"/>
      <c r="F8" s="38"/>
      <c r="G8" s="38"/>
      <c r="H8" s="38"/>
      <c r="I8" s="38"/>
      <c r="J8" s="38"/>
      <c r="K8" s="38"/>
      <c r="L8" s="38"/>
      <c r="M8" s="38"/>
      <c r="N8" s="38"/>
    </row>
    <row r="9" ht="20.25" customHeight="1" spans="1:14">
      <c r="A9" s="39"/>
      <c r="B9" s="39"/>
      <c r="C9" s="40"/>
      <c r="D9" s="38"/>
      <c r="E9" s="38"/>
      <c r="F9" s="38"/>
      <c r="G9" s="38"/>
      <c r="H9" s="38"/>
      <c r="I9" s="38"/>
      <c r="J9" s="38"/>
      <c r="K9" s="38"/>
      <c r="L9" s="38"/>
      <c r="M9" s="38"/>
      <c r="N9" s="38"/>
    </row>
    <row r="10" ht="20.25" customHeight="1" spans="1:14">
      <c r="A10" s="41" t="s">
        <v>58</v>
      </c>
      <c r="B10" s="41"/>
      <c r="C10" s="42"/>
      <c r="D10" s="38"/>
      <c r="E10" s="38"/>
      <c r="F10" s="38"/>
      <c r="G10" s="38"/>
      <c r="H10" s="38"/>
      <c r="I10" s="38"/>
      <c r="J10" s="38"/>
      <c r="K10" s="38"/>
      <c r="L10" s="38"/>
      <c r="M10" s="38"/>
      <c r="N10" s="38"/>
    </row>
    <row r="11" ht="21" customHeight="1" spans="1:2">
      <c r="A11" s="19" t="s">
        <v>400</v>
      </c>
      <c r="B11" s="20"/>
    </row>
  </sheetData>
  <mergeCells count="15">
    <mergeCell ref="A1:I1"/>
    <mergeCell ref="A2:N2"/>
    <mergeCell ref="A3:H3"/>
    <mergeCell ref="D4:N4"/>
    <mergeCell ref="I5:N5"/>
    <mergeCell ref="A10:C10"/>
    <mergeCell ref="A11:B11"/>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pane ySplit="1" topLeftCell="A2" activePane="bottomLeft" state="frozen"/>
      <selection/>
      <selection pane="bottomLeft" activeCell="A10" sqref="A10"/>
    </sheetView>
  </sheetViews>
  <sheetFormatPr defaultColWidth="8.85185185185185" defaultRowHeight="15" customHeight="1"/>
  <cols>
    <col min="1" max="1" width="41.1296296296296" customWidth="1"/>
    <col min="2" max="14" width="17.1388888888889" customWidth="1"/>
  </cols>
  <sheetData>
    <row r="1" customHeight="1" spans="1:14">
      <c r="A1" s="1"/>
      <c r="B1" s="1"/>
      <c r="C1" s="1"/>
      <c r="D1" s="1"/>
      <c r="E1" s="1"/>
      <c r="F1" s="1"/>
      <c r="G1" s="1"/>
      <c r="H1" s="1"/>
      <c r="I1" s="1"/>
      <c r="J1" s="1"/>
      <c r="K1" s="1"/>
      <c r="L1" s="1"/>
      <c r="M1" s="1"/>
      <c r="N1" s="1"/>
    </row>
    <row r="2" ht="24.15" customHeight="1" spans="1:14">
      <c r="A2" s="21"/>
      <c r="B2" s="21"/>
      <c r="C2" s="21"/>
      <c r="D2" s="21"/>
      <c r="E2" s="21"/>
      <c r="F2" s="21"/>
      <c r="G2" s="21"/>
      <c r="H2" s="21"/>
      <c r="I2" s="21"/>
      <c r="J2" s="21"/>
      <c r="K2" s="21"/>
      <c r="L2" s="21"/>
      <c r="M2" s="21"/>
      <c r="N2" s="22" t="s">
        <v>401</v>
      </c>
    </row>
    <row r="3" ht="45.15" customHeight="1" spans="1:14">
      <c r="A3" s="27" t="s">
        <v>402</v>
      </c>
      <c r="B3" s="27"/>
      <c r="C3" s="27"/>
      <c r="D3" s="27"/>
      <c r="E3" s="27"/>
      <c r="F3" s="27"/>
      <c r="G3" s="27"/>
      <c r="H3" s="27"/>
      <c r="I3" s="27"/>
      <c r="J3" s="27"/>
      <c r="K3" s="27"/>
      <c r="L3" s="27"/>
      <c r="M3" s="27"/>
      <c r="N3" s="27"/>
    </row>
    <row r="4" ht="18.75" customHeight="1" spans="1:14">
      <c r="A4" s="21" t="str">
        <f>"单位名称："&amp;"玉溪市红塔区融媒体中心"</f>
        <v>单位名称：玉溪市红塔区融媒体中心</v>
      </c>
      <c r="B4" s="21"/>
      <c r="C4" s="21"/>
      <c r="D4" s="21"/>
      <c r="E4" s="21"/>
      <c r="F4" s="21"/>
      <c r="G4" s="21"/>
      <c r="H4" s="21"/>
      <c r="I4" s="21"/>
      <c r="J4" s="21"/>
      <c r="K4" s="21"/>
      <c r="L4" s="21"/>
      <c r="M4" s="21"/>
      <c r="N4" s="22" t="s">
        <v>55</v>
      </c>
    </row>
    <row r="5" ht="22.5" customHeight="1" spans="1:14">
      <c r="A5" s="31" t="s">
        <v>403</v>
      </c>
      <c r="B5" s="31" t="s">
        <v>194</v>
      </c>
      <c r="C5" s="31"/>
      <c r="D5" s="31"/>
      <c r="E5" s="31" t="s">
        <v>404</v>
      </c>
      <c r="F5" s="31"/>
      <c r="G5" s="31"/>
      <c r="H5" s="31"/>
      <c r="I5" s="31"/>
      <c r="J5" s="31"/>
      <c r="K5" s="31"/>
      <c r="L5" s="31"/>
      <c r="M5" s="31"/>
      <c r="N5" s="31"/>
    </row>
    <row r="6" ht="22.5" customHeight="1" spans="1:14">
      <c r="A6" s="31"/>
      <c r="B6" s="31" t="s">
        <v>58</v>
      </c>
      <c r="C6" s="31" t="s">
        <v>61</v>
      </c>
      <c r="D6" s="31" t="s">
        <v>389</v>
      </c>
      <c r="E6" s="31"/>
      <c r="F6" s="31"/>
      <c r="G6" s="31"/>
      <c r="H6" s="31"/>
      <c r="I6" s="31"/>
      <c r="J6" s="31"/>
      <c r="K6" s="31"/>
      <c r="L6" s="31"/>
      <c r="M6" s="31"/>
      <c r="N6" s="31"/>
    </row>
    <row r="7" ht="18.75" customHeight="1" spans="1:14">
      <c r="A7" s="25"/>
      <c r="B7" s="25"/>
      <c r="C7" s="25"/>
      <c r="D7" s="25"/>
      <c r="E7" s="25"/>
      <c r="F7" s="25"/>
      <c r="G7" s="25"/>
      <c r="H7" s="25"/>
      <c r="I7" s="25"/>
      <c r="J7" s="25"/>
      <c r="K7" s="25"/>
      <c r="L7" s="25"/>
      <c r="M7" s="25"/>
      <c r="N7" s="25"/>
    </row>
    <row r="8" ht="18.75" customHeight="1" spans="1:14">
      <c r="A8" s="25"/>
      <c r="B8" s="25"/>
      <c r="C8" s="25"/>
      <c r="D8" s="25"/>
      <c r="E8" s="25"/>
      <c r="F8" s="25"/>
      <c r="G8" s="25"/>
      <c r="H8" s="25"/>
      <c r="I8" s="25"/>
      <c r="J8" s="25"/>
      <c r="K8" s="25"/>
      <c r="L8" s="25"/>
      <c r="M8" s="25"/>
      <c r="N8" s="25"/>
    </row>
    <row r="9" ht="18.75" customHeight="1" spans="1:14">
      <c r="A9" s="29"/>
      <c r="B9" s="21"/>
      <c r="C9" s="21"/>
      <c r="D9" s="21"/>
      <c r="E9" s="21"/>
      <c r="F9" s="21"/>
      <c r="G9" s="21"/>
      <c r="H9" s="21"/>
      <c r="I9" s="21"/>
      <c r="J9" s="21"/>
      <c r="K9" s="21"/>
      <c r="L9" s="21"/>
      <c r="M9" s="21"/>
      <c r="N9" s="21"/>
    </row>
    <row r="10" ht="18.75" customHeight="1" spans="1:14">
      <c r="A10" s="32" t="s">
        <v>405</v>
      </c>
      <c r="B10" s="30"/>
      <c r="C10" s="30"/>
      <c r="D10" s="30"/>
      <c r="E10" s="30"/>
      <c r="F10" s="30"/>
      <c r="G10" s="30"/>
      <c r="H10" s="30"/>
      <c r="I10" s="30"/>
      <c r="J10" s="30"/>
      <c r="K10" s="30"/>
      <c r="L10" s="30"/>
      <c r="M10" s="30"/>
      <c r="N10" s="30"/>
    </row>
  </sheetData>
  <mergeCells count="5">
    <mergeCell ref="A3:N3"/>
    <mergeCell ref="A4:C4"/>
    <mergeCell ref="B5:D5"/>
    <mergeCell ref="E5:N5"/>
    <mergeCell ref="A5:A6"/>
  </mergeCells>
  <pageMargins left="0.75" right="0.75" top="1" bottom="1" header="0.5" footer="0.5"/>
  <pageSetup paperSize="1" scale="46"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J8" sqref="J8"/>
    </sheetView>
  </sheetViews>
  <sheetFormatPr defaultColWidth="8.85185185185185" defaultRowHeight="15" customHeight="1"/>
  <cols>
    <col min="1" max="1" width="41.2777777777778" customWidth="1"/>
    <col min="2" max="10" width="28.5740740740741" customWidth="1"/>
  </cols>
  <sheetData>
    <row r="1" customHeight="1" spans="1:10">
      <c r="A1" s="1"/>
      <c r="B1" s="1"/>
      <c r="C1" s="1"/>
      <c r="D1" s="1"/>
      <c r="E1" s="1"/>
      <c r="F1" s="1"/>
      <c r="G1" s="1"/>
      <c r="H1" s="1"/>
      <c r="I1" s="1"/>
      <c r="J1" s="1"/>
    </row>
    <row r="2" ht="18.75" customHeight="1" spans="1:10">
      <c r="A2" s="21"/>
      <c r="B2" s="21"/>
      <c r="C2" s="21"/>
      <c r="D2" s="21"/>
      <c r="E2" s="21"/>
      <c r="F2" s="21"/>
      <c r="G2" s="21"/>
      <c r="H2" s="21"/>
      <c r="I2" s="21"/>
      <c r="J2" s="22" t="s">
        <v>406</v>
      </c>
    </row>
    <row r="3" ht="52.05" customHeight="1" spans="1:10">
      <c r="A3" s="27" t="s">
        <v>407</v>
      </c>
      <c r="B3" s="28"/>
      <c r="C3" s="28"/>
      <c r="D3" s="28"/>
      <c r="E3" s="28"/>
      <c r="F3" s="28"/>
      <c r="G3" s="28"/>
      <c r="H3" s="28"/>
      <c r="I3" s="28"/>
      <c r="J3" s="28"/>
    </row>
    <row r="4" ht="21.3" customHeight="1" spans="1:10">
      <c r="A4" s="21" t="str">
        <f>"单位名称："&amp;"玉溪市红塔区融媒体中心"</f>
        <v>单位名称：玉溪市红塔区融媒体中心</v>
      </c>
      <c r="B4" s="21"/>
      <c r="C4" s="21"/>
      <c r="D4" s="29"/>
      <c r="E4" s="29"/>
      <c r="F4" s="29"/>
      <c r="G4" s="29"/>
      <c r="H4" s="29"/>
      <c r="I4" s="29"/>
      <c r="J4" s="29"/>
    </row>
    <row r="5" ht="27.15" customHeight="1" spans="1:10">
      <c r="A5" s="24" t="s">
        <v>284</v>
      </c>
      <c r="B5" s="24" t="s">
        <v>285</v>
      </c>
      <c r="C5" s="24" t="s">
        <v>286</v>
      </c>
      <c r="D5" s="24" t="s">
        <v>287</v>
      </c>
      <c r="E5" s="24" t="s">
        <v>288</v>
      </c>
      <c r="F5" s="24" t="s">
        <v>289</v>
      </c>
      <c r="G5" s="24" t="s">
        <v>290</v>
      </c>
      <c r="H5" s="24" t="s">
        <v>291</v>
      </c>
      <c r="I5" s="24" t="s">
        <v>292</v>
      </c>
      <c r="J5" s="24" t="s">
        <v>293</v>
      </c>
    </row>
    <row r="6" ht="18.75" customHeight="1" spans="1:10">
      <c r="A6" s="24" t="s">
        <v>72</v>
      </c>
      <c r="B6" s="24" t="s">
        <v>73</v>
      </c>
      <c r="C6" s="24" t="s">
        <v>74</v>
      </c>
      <c r="D6" s="24" t="s">
        <v>75</v>
      </c>
      <c r="E6" s="24" t="s">
        <v>76</v>
      </c>
      <c r="F6" s="24" t="s">
        <v>77</v>
      </c>
      <c r="G6" s="24" t="s">
        <v>78</v>
      </c>
      <c r="H6" s="24" t="s">
        <v>79</v>
      </c>
      <c r="I6" s="24" t="s">
        <v>80</v>
      </c>
      <c r="J6" s="24" t="s">
        <v>96</v>
      </c>
    </row>
    <row r="7" ht="18.75" customHeight="1" spans="1:10">
      <c r="A7" s="25"/>
      <c r="B7" s="25"/>
      <c r="C7" s="25"/>
      <c r="D7" s="25"/>
      <c r="E7" s="25"/>
      <c r="F7" s="25"/>
      <c r="G7" s="25"/>
      <c r="H7" s="25"/>
      <c r="I7" s="25"/>
      <c r="J7" s="25"/>
    </row>
    <row r="8" ht="18.75" customHeight="1" spans="1:10">
      <c r="A8" s="25"/>
      <c r="B8" s="25"/>
      <c r="C8" s="25"/>
      <c r="D8" s="25"/>
      <c r="E8" s="25"/>
      <c r="F8" s="25"/>
      <c r="G8" s="25"/>
      <c r="H8" s="25"/>
      <c r="I8" s="25"/>
      <c r="J8" s="25"/>
    </row>
    <row r="9" ht="18.75" customHeight="1" spans="1:10">
      <c r="A9" s="30" t="s">
        <v>405</v>
      </c>
      <c r="B9" s="30"/>
      <c r="C9" s="30"/>
      <c r="D9" s="30"/>
      <c r="E9" s="30"/>
      <c r="F9" s="30"/>
      <c r="G9" s="30"/>
      <c r="H9" s="30"/>
      <c r="I9" s="30"/>
      <c r="J9" s="30"/>
    </row>
  </sheetData>
  <mergeCells count="2">
    <mergeCell ref="A3:J3"/>
    <mergeCell ref="A4:C4"/>
  </mergeCells>
  <pageMargins left="0.75" right="0.75" top="1" bottom="1" header="0.5" footer="0.5"/>
  <pageSetup paperSize="1" scale="4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pane ySplit="1" topLeftCell="A2" activePane="bottomLeft" state="frozen"/>
      <selection/>
      <selection pane="bottomLeft" activeCell="B18" sqref="B18"/>
    </sheetView>
  </sheetViews>
  <sheetFormatPr defaultColWidth="8.85185185185185" defaultRowHeight="15" customHeight="1" outlineLevelCol="7"/>
  <cols>
    <col min="1" max="8" width="28.5740740740741" customWidth="1"/>
  </cols>
  <sheetData>
    <row r="1" customHeight="1" spans="1:8">
      <c r="A1" s="1"/>
      <c r="B1" s="1"/>
      <c r="C1" s="1"/>
      <c r="D1" s="1"/>
      <c r="E1" s="1"/>
      <c r="F1" s="1"/>
      <c r="G1" s="1"/>
      <c r="H1" s="1"/>
    </row>
    <row r="2" ht="18.75" customHeight="1" spans="1:8">
      <c r="A2" s="21"/>
      <c r="B2" s="21"/>
      <c r="C2" s="21"/>
      <c r="D2" s="21"/>
      <c r="E2" s="21"/>
      <c r="F2" s="21"/>
      <c r="G2" s="21"/>
      <c r="H2" s="22" t="s">
        <v>408</v>
      </c>
    </row>
    <row r="3" ht="41.4" customHeight="1" spans="1:8">
      <c r="A3" s="23" t="s">
        <v>409</v>
      </c>
      <c r="B3" s="23"/>
      <c r="C3" s="23"/>
      <c r="D3" s="23"/>
      <c r="E3" s="23"/>
      <c r="F3" s="23"/>
      <c r="G3" s="23"/>
      <c r="H3" s="23"/>
    </row>
    <row r="4" ht="18.75" customHeight="1" spans="1:8">
      <c r="A4" s="21" t="str">
        <f>"单位名称："&amp;"玉溪市红塔区融媒体中心"</f>
        <v>单位名称：玉溪市红塔区融媒体中心</v>
      </c>
      <c r="B4" s="21"/>
      <c r="C4" s="21"/>
      <c r="D4" s="21"/>
      <c r="E4" s="21"/>
      <c r="F4" s="21"/>
      <c r="G4" s="21"/>
      <c r="H4" s="21"/>
    </row>
    <row r="5" ht="18.75" customHeight="1" spans="1:8">
      <c r="A5" s="24" t="s">
        <v>187</v>
      </c>
      <c r="B5" s="24" t="s">
        <v>410</v>
      </c>
      <c r="C5" s="24" t="s">
        <v>411</v>
      </c>
      <c r="D5" s="24" t="s">
        <v>412</v>
      </c>
      <c r="E5" s="24" t="s">
        <v>385</v>
      </c>
      <c r="F5" s="24" t="s">
        <v>413</v>
      </c>
      <c r="G5" s="24"/>
      <c r="H5" s="24"/>
    </row>
    <row r="6" ht="18.75" customHeight="1" spans="1:8">
      <c r="A6" s="24"/>
      <c r="B6" s="24"/>
      <c r="C6" s="24"/>
      <c r="D6" s="24"/>
      <c r="E6" s="24"/>
      <c r="F6" s="24" t="s">
        <v>386</v>
      </c>
      <c r="G6" s="24" t="s">
        <v>414</v>
      </c>
      <c r="H6" s="24" t="s">
        <v>415</v>
      </c>
    </row>
    <row r="7" ht="18.75" customHeight="1" spans="1:8">
      <c r="A7" s="24" t="s">
        <v>72</v>
      </c>
      <c r="B7" s="24" t="s">
        <v>73</v>
      </c>
      <c r="C7" s="24" t="s">
        <v>74</v>
      </c>
      <c r="D7" s="24" t="s">
        <v>75</v>
      </c>
      <c r="E7" s="24" t="s">
        <v>76</v>
      </c>
      <c r="F7" s="24" t="s">
        <v>77</v>
      </c>
      <c r="G7" s="24" t="s">
        <v>78</v>
      </c>
      <c r="H7" s="24" t="s">
        <v>79</v>
      </c>
    </row>
    <row r="8" ht="18.75" customHeight="1" spans="1:8">
      <c r="A8" s="25"/>
      <c r="B8" s="25"/>
      <c r="C8" s="25"/>
      <c r="D8" s="25"/>
      <c r="E8" s="26"/>
      <c r="F8" s="26"/>
      <c r="G8" s="17"/>
      <c r="H8" s="17"/>
    </row>
    <row r="9" customHeight="1" spans="1:2">
      <c r="A9" s="19" t="s">
        <v>416</v>
      </c>
      <c r="B9" s="20"/>
    </row>
  </sheetData>
  <mergeCells count="9">
    <mergeCell ref="A3:H3"/>
    <mergeCell ref="A4:C4"/>
    <mergeCell ref="F5:H5"/>
    <mergeCell ref="A9:B9"/>
    <mergeCell ref="A5:A6"/>
    <mergeCell ref="B5:B6"/>
    <mergeCell ref="C5:C6"/>
    <mergeCell ref="D5:D6"/>
    <mergeCell ref="E5:E6"/>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abSelected="1" workbookViewId="0">
      <pane ySplit="1" topLeftCell="A2" activePane="bottomLeft" state="frozen"/>
      <selection/>
      <selection pane="bottomLeft" activeCell="C14" sqref="C14"/>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417</v>
      </c>
    </row>
    <row r="3" ht="45" customHeight="1" spans="1:11">
      <c r="A3" s="4" t="s">
        <v>418</v>
      </c>
      <c r="B3" s="4"/>
      <c r="C3" s="4"/>
      <c r="D3" s="4"/>
      <c r="E3" s="4"/>
      <c r="F3" s="4"/>
      <c r="G3" s="4"/>
      <c r="H3" s="4"/>
      <c r="I3" s="4"/>
      <c r="J3" s="4"/>
      <c r="K3" s="4"/>
    </row>
    <row r="4" ht="18.75" customHeight="1" spans="1:11">
      <c r="A4" s="5" t="str">
        <f>"单位名称："&amp;"玉溪市红塔区融媒体中心"</f>
        <v>单位名称：玉溪市红塔区融媒体中心</v>
      </c>
      <c r="B4" s="5"/>
      <c r="C4" s="5"/>
      <c r="D4" s="5"/>
      <c r="E4" s="5"/>
      <c r="F4" s="5"/>
      <c r="G4" s="5"/>
      <c r="H4" s="6"/>
      <c r="I4" s="6"/>
      <c r="J4" s="6"/>
      <c r="K4" s="6" t="s">
        <v>55</v>
      </c>
    </row>
    <row r="5" ht="18.75" customHeight="1" spans="1:11">
      <c r="A5" s="13" t="s">
        <v>264</v>
      </c>
      <c r="B5" s="13" t="s">
        <v>189</v>
      </c>
      <c r="C5" s="13" t="s">
        <v>265</v>
      </c>
      <c r="D5" s="13" t="s">
        <v>190</v>
      </c>
      <c r="E5" s="13" t="s">
        <v>191</v>
      </c>
      <c r="F5" s="13" t="s">
        <v>192</v>
      </c>
      <c r="G5" s="13" t="s">
        <v>193</v>
      </c>
      <c r="H5" s="13" t="s">
        <v>58</v>
      </c>
      <c r="I5" s="13" t="s">
        <v>419</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ht="21" customHeight="1" spans="1:2">
      <c r="A12" s="19" t="s">
        <v>420</v>
      </c>
      <c r="B12" s="20"/>
    </row>
  </sheetData>
  <mergeCells count="16">
    <mergeCell ref="A3:K3"/>
    <mergeCell ref="A4:G4"/>
    <mergeCell ref="I5:K5"/>
    <mergeCell ref="A11:G11"/>
    <mergeCell ref="A12:B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2" activePane="bottomLeft" state="frozen"/>
      <selection/>
      <selection pane="bottomLeft" activeCell="J8" sqref="J8"/>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customHeight="1" spans="1:7">
      <c r="A1" s="1"/>
      <c r="B1" s="1"/>
      <c r="C1" s="1"/>
      <c r="D1" s="1"/>
      <c r="E1" s="1"/>
      <c r="F1" s="1"/>
      <c r="G1" s="1"/>
    </row>
    <row r="2" ht="18.75" customHeight="1" spans="1:7">
      <c r="A2" s="2"/>
      <c r="B2" s="2"/>
      <c r="C2" s="2"/>
      <c r="D2" s="2"/>
      <c r="E2" s="3"/>
      <c r="F2" s="3"/>
      <c r="G2" s="3" t="s">
        <v>421</v>
      </c>
    </row>
    <row r="3" ht="45" customHeight="1" spans="1:7">
      <c r="A3" s="4" t="s">
        <v>422</v>
      </c>
      <c r="B3" s="4"/>
      <c r="C3" s="4"/>
      <c r="D3" s="4"/>
      <c r="E3" s="4"/>
      <c r="F3" s="4"/>
      <c r="G3" s="4"/>
    </row>
    <row r="4" ht="24.15" customHeight="1" spans="1:7">
      <c r="A4" s="5" t="str">
        <f>"单位名称："&amp;"玉溪市红塔区融媒体中心"</f>
        <v>单位名称：玉溪市红塔区融媒体中心</v>
      </c>
      <c r="B4" s="5"/>
      <c r="C4" s="5"/>
      <c r="D4" s="5"/>
      <c r="E4" s="6"/>
      <c r="F4" s="6"/>
      <c r="G4" s="6" t="s">
        <v>55</v>
      </c>
    </row>
    <row r="5" ht="18.75" customHeight="1" spans="1:7">
      <c r="A5" s="7" t="s">
        <v>265</v>
      </c>
      <c r="B5" s="7" t="s">
        <v>264</v>
      </c>
      <c r="C5" s="7" t="s">
        <v>189</v>
      </c>
      <c r="D5" s="7" t="s">
        <v>423</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269</v>
      </c>
      <c r="C9" s="10" t="s">
        <v>268</v>
      </c>
      <c r="D9" s="9" t="s">
        <v>424</v>
      </c>
      <c r="E9" s="11">
        <v>35</v>
      </c>
      <c r="F9" s="11"/>
      <c r="G9" s="11"/>
    </row>
    <row r="10" ht="20.25" customHeight="1" spans="1:7">
      <c r="A10" s="9" t="s">
        <v>82</v>
      </c>
      <c r="B10" s="9" t="s">
        <v>269</v>
      </c>
      <c r="C10" s="10" t="s">
        <v>273</v>
      </c>
      <c r="D10" s="9" t="s">
        <v>424</v>
      </c>
      <c r="E10" s="11"/>
      <c r="F10" s="11"/>
      <c r="G10" s="11"/>
    </row>
    <row r="11" ht="20.25" customHeight="1" spans="1:7">
      <c r="A11" s="9" t="s">
        <v>82</v>
      </c>
      <c r="B11" s="9" t="s">
        <v>269</v>
      </c>
      <c r="C11" s="10" t="s">
        <v>275</v>
      </c>
      <c r="D11" s="9" t="s">
        <v>424</v>
      </c>
      <c r="E11" s="11">
        <v>8.3</v>
      </c>
      <c r="F11" s="11"/>
      <c r="G11" s="11"/>
    </row>
    <row r="12" ht="20.25" customHeight="1" spans="1:7">
      <c r="A12" s="9" t="s">
        <v>82</v>
      </c>
      <c r="B12" s="9" t="s">
        <v>269</v>
      </c>
      <c r="C12" s="10" t="s">
        <v>277</v>
      </c>
      <c r="D12" s="9" t="s">
        <v>424</v>
      </c>
      <c r="E12" s="11"/>
      <c r="F12" s="11">
        <v>240.87</v>
      </c>
      <c r="G12" s="11">
        <v>240.87</v>
      </c>
    </row>
    <row r="13" ht="20.25" customHeight="1" spans="1:7">
      <c r="A13" s="9" t="s">
        <v>82</v>
      </c>
      <c r="B13" s="9" t="s">
        <v>280</v>
      </c>
      <c r="C13" s="10" t="s">
        <v>279</v>
      </c>
      <c r="D13" s="9" t="s">
        <v>424</v>
      </c>
      <c r="E13" s="11"/>
      <c r="F13" s="11"/>
      <c r="G13" s="11"/>
    </row>
    <row r="14" ht="20.25" customHeight="1" spans="1:7">
      <c r="A14" s="12" t="s">
        <v>58</v>
      </c>
      <c r="B14" s="12"/>
      <c r="C14" s="12"/>
      <c r="D14" s="12"/>
      <c r="E14" s="11">
        <v>43.3</v>
      </c>
      <c r="F14" s="11">
        <v>240.87</v>
      </c>
      <c r="G14" s="11">
        <v>240.87</v>
      </c>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J8" sqref="J8"/>
    </sheetView>
  </sheetViews>
  <sheetFormatPr defaultColWidth="8.85185185185185" defaultRowHeight="15" customHeight="1"/>
  <cols>
    <col min="1" max="1" width="25.2777777777778" customWidth="1"/>
    <col min="2" max="2" width="29.9814814814815" customWidth="1"/>
    <col min="3" max="19" width="17.1388888888889"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"单位名称："&amp;"玉溪市红塔区融媒体中心"</f>
        <v>单位名称：玉溪市红塔区融媒体中心</v>
      </c>
      <c r="B4" s="5"/>
      <c r="C4" s="5"/>
      <c r="D4" s="5"/>
      <c r="E4" s="71"/>
      <c r="F4" s="71"/>
      <c r="G4" s="71"/>
      <c r="H4" s="71"/>
      <c r="I4" s="6"/>
      <c r="J4" s="6"/>
      <c r="K4" s="6"/>
      <c r="L4" s="6"/>
      <c r="M4" s="6"/>
      <c r="N4" s="6"/>
      <c r="O4" s="6"/>
      <c r="P4" s="6"/>
      <c r="Q4" s="6"/>
      <c r="R4" s="6"/>
      <c r="S4" s="6" t="s">
        <v>55</v>
      </c>
    </row>
    <row r="5" ht="18.75" customHeight="1" spans="1:19">
      <c r="A5" s="13" t="s">
        <v>56</v>
      </c>
      <c r="B5" s="87" t="s">
        <v>57</v>
      </c>
      <c r="C5" s="87" t="s">
        <v>58</v>
      </c>
      <c r="D5" s="87" t="s">
        <v>59</v>
      </c>
      <c r="E5" s="87"/>
      <c r="F5" s="87"/>
      <c r="G5" s="87"/>
      <c r="H5" s="87"/>
      <c r="I5" s="87"/>
      <c r="J5" s="90"/>
      <c r="K5" s="90"/>
      <c r="L5" s="90"/>
      <c r="M5" s="90"/>
      <c r="N5" s="90"/>
      <c r="O5" s="87" t="s">
        <v>46</v>
      </c>
      <c r="P5" s="87"/>
      <c r="Q5" s="87"/>
      <c r="R5" s="87"/>
      <c r="S5" s="87"/>
    </row>
    <row r="6" ht="18.75" customHeight="1" spans="1:19">
      <c r="A6" s="13"/>
      <c r="B6" s="87"/>
      <c r="C6" s="87"/>
      <c r="D6" s="88" t="s">
        <v>60</v>
      </c>
      <c r="E6" s="88" t="s">
        <v>61</v>
      </c>
      <c r="F6" s="88" t="s">
        <v>62</v>
      </c>
      <c r="G6" s="88" t="s">
        <v>63</v>
      </c>
      <c r="H6" s="88" t="s">
        <v>64</v>
      </c>
      <c r="I6" s="91" t="s">
        <v>65</v>
      </c>
      <c r="J6" s="92"/>
      <c r="K6" s="92"/>
      <c r="L6" s="92"/>
      <c r="M6" s="92"/>
      <c r="N6" s="92"/>
      <c r="O6" s="91" t="s">
        <v>60</v>
      </c>
      <c r="P6" s="91" t="s">
        <v>61</v>
      </c>
      <c r="Q6" s="91" t="s">
        <v>62</v>
      </c>
      <c r="R6" s="91" t="s">
        <v>63</v>
      </c>
      <c r="S6" s="88" t="s">
        <v>66</v>
      </c>
    </row>
    <row r="7" ht="18.75" customHeight="1" spans="1:19">
      <c r="A7" s="13"/>
      <c r="B7" s="87"/>
      <c r="C7" s="87"/>
      <c r="D7" s="88"/>
      <c r="E7" s="88"/>
      <c r="F7" s="88"/>
      <c r="G7" s="88"/>
      <c r="H7" s="88"/>
      <c r="I7" s="91" t="s">
        <v>60</v>
      </c>
      <c r="J7" s="91" t="s">
        <v>67</v>
      </c>
      <c r="K7" s="91" t="s">
        <v>68</v>
      </c>
      <c r="L7" s="91" t="s">
        <v>69</v>
      </c>
      <c r="M7" s="91" t="s">
        <v>70</v>
      </c>
      <c r="N7" s="91" t="s">
        <v>71</v>
      </c>
      <c r="O7" s="91"/>
      <c r="P7" s="91"/>
      <c r="Q7" s="91"/>
      <c r="R7" s="91"/>
      <c r="S7" s="88"/>
    </row>
    <row r="8" ht="18.75" customHeight="1" spans="1:19">
      <c r="A8" s="89" t="s">
        <v>72</v>
      </c>
      <c r="B8" s="14" t="s">
        <v>73</v>
      </c>
      <c r="C8" s="14" t="s">
        <v>74</v>
      </c>
      <c r="D8" s="14" t="s">
        <v>75</v>
      </c>
      <c r="E8" s="89" t="s">
        <v>76</v>
      </c>
      <c r="F8" s="14" t="s">
        <v>77</v>
      </c>
      <c r="G8" s="14" t="s">
        <v>78</v>
      </c>
      <c r="H8" s="89"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1396.785407</v>
      </c>
      <c r="D9" s="17">
        <v>1396.785407</v>
      </c>
      <c r="E9" s="17">
        <v>954.355407</v>
      </c>
      <c r="F9" s="17">
        <v>442.43</v>
      </c>
      <c r="G9" s="17"/>
      <c r="H9" s="17"/>
      <c r="I9" s="17"/>
      <c r="J9" s="17"/>
      <c r="K9" s="17"/>
      <c r="L9" s="17"/>
      <c r="M9" s="17"/>
      <c r="N9" s="17"/>
      <c r="O9" s="17"/>
      <c r="P9" s="17"/>
      <c r="Q9" s="17"/>
      <c r="R9" s="17"/>
      <c r="S9" s="17"/>
    </row>
    <row r="10" ht="20.25" customHeight="1" spans="1:19">
      <c r="A10" s="57" t="s">
        <v>58</v>
      </c>
      <c r="B10" s="57"/>
      <c r="C10" s="17">
        <v>1396.785407</v>
      </c>
      <c r="D10" s="17">
        <v>1396.785407</v>
      </c>
      <c r="E10" s="17">
        <v>954.355407</v>
      </c>
      <c r="F10" s="17">
        <v>442.43</v>
      </c>
      <c r="G10" s="17"/>
      <c r="H10" s="17"/>
      <c r="I10" s="17"/>
      <c r="J10" s="17"/>
      <c r="K10" s="17"/>
      <c r="L10" s="17"/>
      <c r="M10" s="17"/>
      <c r="N10" s="17"/>
      <c r="O10" s="17"/>
      <c r="P10" s="17"/>
      <c r="Q10" s="17"/>
      <c r="R10" s="17"/>
      <c r="S10" s="17"/>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scale="35"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pane ySplit="1" topLeftCell="A2" activePane="bottomLeft" state="frozen"/>
      <selection/>
      <selection pane="bottomLeft" activeCell="C26" sqref="C26"/>
    </sheetView>
  </sheetViews>
  <sheetFormatPr defaultColWidth="8.85185185185185" defaultRowHeight="15" customHeight="1"/>
  <cols>
    <col min="1" max="1" width="21.5462962962963" customWidth="1"/>
    <col min="2" max="2" width="28.5740740740741" customWidth="1"/>
    <col min="3" max="15" width="17.1388888888889"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83</v>
      </c>
    </row>
    <row r="3" ht="37.5" customHeight="1" spans="1:15">
      <c r="A3" s="4" t="s">
        <v>84</v>
      </c>
      <c r="B3" s="4"/>
      <c r="C3" s="4"/>
      <c r="D3" s="4"/>
      <c r="E3" s="4"/>
      <c r="F3" s="4"/>
      <c r="G3" s="4"/>
      <c r="H3" s="4"/>
      <c r="I3" s="4"/>
      <c r="J3" s="4"/>
      <c r="K3" s="70"/>
      <c r="L3" s="70"/>
      <c r="M3" s="70"/>
      <c r="N3" s="70"/>
      <c r="O3" s="70"/>
    </row>
    <row r="4" ht="18.75" customHeight="1" spans="1:15">
      <c r="A4" s="51" t="str">
        <f>"单位名称："&amp;"玉溪市红塔区融媒体中心"</f>
        <v>单位名称：玉溪市红塔区融媒体中心</v>
      </c>
      <c r="B4" s="51"/>
      <c r="C4" s="51"/>
      <c r="D4" s="51"/>
      <c r="E4" s="51"/>
      <c r="F4" s="51"/>
      <c r="G4" s="51"/>
      <c r="H4" s="51"/>
      <c r="I4" s="51"/>
      <c r="J4" s="3"/>
      <c r="K4" s="3"/>
      <c r="L4" s="3"/>
      <c r="M4" s="3"/>
      <c r="N4" s="3"/>
      <c r="O4" s="3" t="s">
        <v>55</v>
      </c>
    </row>
    <row r="5" ht="18.75" customHeight="1" spans="1:15">
      <c r="A5" s="13" t="s">
        <v>85</v>
      </c>
      <c r="B5" s="13" t="s">
        <v>86</v>
      </c>
      <c r="C5" s="54" t="s">
        <v>58</v>
      </c>
      <c r="D5" s="54" t="s">
        <v>61</v>
      </c>
      <c r="E5" s="54"/>
      <c r="F5" s="54"/>
      <c r="G5" s="13" t="s">
        <v>62</v>
      </c>
      <c r="H5" s="54" t="s">
        <v>63</v>
      </c>
      <c r="I5" s="13" t="s">
        <v>87</v>
      </c>
      <c r="J5" s="54" t="s">
        <v>88</v>
      </c>
      <c r="K5" s="54"/>
      <c r="L5" s="54"/>
      <c r="M5" s="54"/>
      <c r="N5" s="54"/>
      <c r="O5" s="54"/>
    </row>
    <row r="6" ht="18.75" customHeight="1" spans="1:15">
      <c r="A6" s="13"/>
      <c r="B6" s="13"/>
      <c r="C6" s="54"/>
      <c r="D6" s="54" t="s">
        <v>60</v>
      </c>
      <c r="E6" s="54" t="s">
        <v>89</v>
      </c>
      <c r="F6" s="54" t="s">
        <v>90</v>
      </c>
      <c r="G6" s="13"/>
      <c r="H6" s="54"/>
      <c r="I6" s="13"/>
      <c r="J6" s="54" t="s">
        <v>60</v>
      </c>
      <c r="K6" s="54" t="s">
        <v>91</v>
      </c>
      <c r="L6" s="14" t="s">
        <v>92</v>
      </c>
      <c r="M6" s="14" t="s">
        <v>93</v>
      </c>
      <c r="N6" s="14" t="s">
        <v>94</v>
      </c>
      <c r="O6" s="14" t="s">
        <v>95</v>
      </c>
    </row>
    <row r="7" ht="18.75" customHeight="1" spans="1:15">
      <c r="A7" s="14" t="s">
        <v>72</v>
      </c>
      <c r="B7" s="14" t="s">
        <v>73</v>
      </c>
      <c r="C7" s="14" t="s">
        <v>74</v>
      </c>
      <c r="D7" s="14" t="s">
        <v>75</v>
      </c>
      <c r="E7" s="14" t="s">
        <v>76</v>
      </c>
      <c r="F7" s="14" t="s">
        <v>77</v>
      </c>
      <c r="G7" s="14" t="s">
        <v>78</v>
      </c>
      <c r="H7" s="14" t="s">
        <v>79</v>
      </c>
      <c r="I7" s="14" t="s">
        <v>80</v>
      </c>
      <c r="J7" s="14" t="s">
        <v>96</v>
      </c>
      <c r="K7" s="14">
        <v>11</v>
      </c>
      <c r="L7" s="14">
        <v>12</v>
      </c>
      <c r="M7" s="14">
        <v>13</v>
      </c>
      <c r="N7" s="14">
        <v>14</v>
      </c>
      <c r="O7" s="14">
        <v>15</v>
      </c>
    </row>
    <row r="8" ht="20.25" customHeight="1" spans="1:15">
      <c r="A8" s="16" t="s">
        <v>97</v>
      </c>
      <c r="B8" s="16" t="s">
        <v>98</v>
      </c>
      <c r="C8" s="17">
        <v>659.833999</v>
      </c>
      <c r="D8" s="17">
        <v>659.833999</v>
      </c>
      <c r="E8" s="17">
        <v>616.533999</v>
      </c>
      <c r="F8" s="17">
        <v>43.3</v>
      </c>
      <c r="G8" s="17"/>
      <c r="H8" s="17"/>
      <c r="I8" s="17"/>
      <c r="J8" s="17"/>
      <c r="K8" s="17"/>
      <c r="L8" s="17"/>
      <c r="M8" s="17"/>
      <c r="N8" s="17"/>
      <c r="O8" s="17"/>
    </row>
    <row r="9" ht="20.25" customHeight="1" spans="1:15">
      <c r="A9" s="55" t="s">
        <v>99</v>
      </c>
      <c r="B9" s="55" t="s">
        <v>100</v>
      </c>
      <c r="C9" s="17">
        <v>659.833999</v>
      </c>
      <c r="D9" s="17">
        <v>659.833999</v>
      </c>
      <c r="E9" s="17">
        <v>616.533999</v>
      </c>
      <c r="F9" s="17">
        <v>43.3</v>
      </c>
      <c r="G9" s="17"/>
      <c r="H9" s="17"/>
      <c r="I9" s="17"/>
      <c r="J9" s="17"/>
      <c r="K9" s="17"/>
      <c r="L9" s="17"/>
      <c r="M9" s="17"/>
      <c r="N9" s="17"/>
      <c r="O9" s="17"/>
    </row>
    <row r="10" ht="20.25" customHeight="1" spans="1:15">
      <c r="A10" s="56" t="s">
        <v>101</v>
      </c>
      <c r="B10" s="56" t="s">
        <v>102</v>
      </c>
      <c r="C10" s="17">
        <v>659.833999</v>
      </c>
      <c r="D10" s="17">
        <v>659.833999</v>
      </c>
      <c r="E10" s="17">
        <v>616.533999</v>
      </c>
      <c r="F10" s="17">
        <v>43.3</v>
      </c>
      <c r="G10" s="17"/>
      <c r="H10" s="17"/>
      <c r="I10" s="17"/>
      <c r="J10" s="17"/>
      <c r="K10" s="17"/>
      <c r="L10" s="17"/>
      <c r="M10" s="17"/>
      <c r="N10" s="17"/>
      <c r="O10" s="17"/>
    </row>
    <row r="11" ht="20.25" customHeight="1" spans="1:15">
      <c r="A11" s="16" t="s">
        <v>103</v>
      </c>
      <c r="B11" s="16" t="s">
        <v>104</v>
      </c>
      <c r="C11" s="17">
        <v>133.746272</v>
      </c>
      <c r="D11" s="17">
        <v>133.746272</v>
      </c>
      <c r="E11" s="17">
        <v>133.746272</v>
      </c>
      <c r="F11" s="17"/>
      <c r="G11" s="17"/>
      <c r="H11" s="17"/>
      <c r="I11" s="17"/>
      <c r="J11" s="17"/>
      <c r="K11" s="17"/>
      <c r="L11" s="17"/>
      <c r="M11" s="17"/>
      <c r="N11" s="17"/>
      <c r="O11" s="17"/>
    </row>
    <row r="12" ht="20.25" customHeight="1" spans="1:15">
      <c r="A12" s="55" t="s">
        <v>105</v>
      </c>
      <c r="B12" s="55" t="s">
        <v>106</v>
      </c>
      <c r="C12" s="17">
        <v>133.746272</v>
      </c>
      <c r="D12" s="17">
        <v>133.746272</v>
      </c>
      <c r="E12" s="17">
        <v>133.746272</v>
      </c>
      <c r="F12" s="17"/>
      <c r="G12" s="17"/>
      <c r="H12" s="17"/>
      <c r="I12" s="17"/>
      <c r="J12" s="17"/>
      <c r="K12" s="17"/>
      <c r="L12" s="17"/>
      <c r="M12" s="17"/>
      <c r="N12" s="17"/>
      <c r="O12" s="17"/>
    </row>
    <row r="13" ht="20.25" customHeight="1" spans="1:15">
      <c r="A13" s="56" t="s">
        <v>107</v>
      </c>
      <c r="B13" s="56" t="s">
        <v>108</v>
      </c>
      <c r="C13" s="17">
        <v>45</v>
      </c>
      <c r="D13" s="17">
        <v>45</v>
      </c>
      <c r="E13" s="17">
        <v>45</v>
      </c>
      <c r="F13" s="17"/>
      <c r="G13" s="17"/>
      <c r="H13" s="17"/>
      <c r="I13" s="17"/>
      <c r="J13" s="17"/>
      <c r="K13" s="17"/>
      <c r="L13" s="17"/>
      <c r="M13" s="17"/>
      <c r="N13" s="17"/>
      <c r="O13" s="17"/>
    </row>
    <row r="14" ht="20.25" customHeight="1" spans="1:15">
      <c r="A14" s="56" t="s">
        <v>109</v>
      </c>
      <c r="B14" s="56" t="s">
        <v>110</v>
      </c>
      <c r="C14" s="17">
        <v>88.746272</v>
      </c>
      <c r="D14" s="17">
        <v>88.746272</v>
      </c>
      <c r="E14" s="17">
        <v>88.746272</v>
      </c>
      <c r="F14" s="17"/>
      <c r="G14" s="17"/>
      <c r="H14" s="17"/>
      <c r="I14" s="17"/>
      <c r="J14" s="17"/>
      <c r="K14" s="17"/>
      <c r="L14" s="17"/>
      <c r="M14" s="17"/>
      <c r="N14" s="17"/>
      <c r="O14" s="17"/>
    </row>
    <row r="15" ht="20.25" customHeight="1" spans="1:15">
      <c r="A15" s="16" t="s">
        <v>111</v>
      </c>
      <c r="B15" s="16" t="s">
        <v>112</v>
      </c>
      <c r="C15" s="17">
        <v>82.443936</v>
      </c>
      <c r="D15" s="17">
        <v>82.443936</v>
      </c>
      <c r="E15" s="17">
        <v>82.443936</v>
      </c>
      <c r="F15" s="17"/>
      <c r="G15" s="17"/>
      <c r="H15" s="17"/>
      <c r="I15" s="17"/>
      <c r="J15" s="17"/>
      <c r="K15" s="17"/>
      <c r="L15" s="17"/>
      <c r="M15" s="17"/>
      <c r="N15" s="17"/>
      <c r="O15" s="17"/>
    </row>
    <row r="16" ht="20.25" customHeight="1" spans="1:15">
      <c r="A16" s="55" t="s">
        <v>113</v>
      </c>
      <c r="B16" s="55" t="s">
        <v>114</v>
      </c>
      <c r="C16" s="17">
        <v>82.443936</v>
      </c>
      <c r="D16" s="17">
        <v>82.443936</v>
      </c>
      <c r="E16" s="17">
        <v>82.443936</v>
      </c>
      <c r="F16" s="17"/>
      <c r="G16" s="17"/>
      <c r="H16" s="17"/>
      <c r="I16" s="17"/>
      <c r="J16" s="17"/>
      <c r="K16" s="17"/>
      <c r="L16" s="17"/>
      <c r="M16" s="17"/>
      <c r="N16" s="17"/>
      <c r="O16" s="17"/>
    </row>
    <row r="17" ht="20.25" customHeight="1" spans="1:15">
      <c r="A17" s="56" t="s">
        <v>115</v>
      </c>
      <c r="B17" s="56" t="s">
        <v>116</v>
      </c>
      <c r="C17" s="17">
        <v>46.037129</v>
      </c>
      <c r="D17" s="17">
        <v>46.037129</v>
      </c>
      <c r="E17" s="17">
        <v>46.037129</v>
      </c>
      <c r="F17" s="17"/>
      <c r="G17" s="17"/>
      <c r="H17" s="17"/>
      <c r="I17" s="17"/>
      <c r="J17" s="17"/>
      <c r="K17" s="17"/>
      <c r="L17" s="17"/>
      <c r="M17" s="17"/>
      <c r="N17" s="17"/>
      <c r="O17" s="17"/>
    </row>
    <row r="18" ht="20.25" customHeight="1" spans="1:15">
      <c r="A18" s="56" t="s">
        <v>117</v>
      </c>
      <c r="B18" s="56" t="s">
        <v>118</v>
      </c>
      <c r="C18" s="17">
        <v>31.338386</v>
      </c>
      <c r="D18" s="17">
        <v>31.338386</v>
      </c>
      <c r="E18" s="17">
        <v>31.338386</v>
      </c>
      <c r="F18" s="17"/>
      <c r="G18" s="17"/>
      <c r="H18" s="17"/>
      <c r="I18" s="17"/>
      <c r="J18" s="17"/>
      <c r="K18" s="17"/>
      <c r="L18" s="17"/>
      <c r="M18" s="17"/>
      <c r="N18" s="17"/>
      <c r="O18" s="17"/>
    </row>
    <row r="19" ht="20.25" customHeight="1" spans="1:15">
      <c r="A19" s="56" t="s">
        <v>119</v>
      </c>
      <c r="B19" s="56" t="s">
        <v>120</v>
      </c>
      <c r="C19" s="17">
        <v>5.068421</v>
      </c>
      <c r="D19" s="17">
        <v>5.068421</v>
      </c>
      <c r="E19" s="17">
        <v>5.068421</v>
      </c>
      <c r="F19" s="17"/>
      <c r="G19" s="17"/>
      <c r="H19" s="17"/>
      <c r="I19" s="17"/>
      <c r="J19" s="17"/>
      <c r="K19" s="17"/>
      <c r="L19" s="17"/>
      <c r="M19" s="17"/>
      <c r="N19" s="17"/>
      <c r="O19" s="17"/>
    </row>
    <row r="20" ht="20.25" customHeight="1" spans="1:15">
      <c r="A20" s="16" t="s">
        <v>121</v>
      </c>
      <c r="B20" s="16" t="s">
        <v>122</v>
      </c>
      <c r="C20" s="17">
        <v>442.43</v>
      </c>
      <c r="D20" s="17"/>
      <c r="E20" s="17"/>
      <c r="F20" s="17"/>
      <c r="G20" s="17">
        <v>442.43</v>
      </c>
      <c r="H20" s="17"/>
      <c r="I20" s="17"/>
      <c r="J20" s="17"/>
      <c r="K20" s="17"/>
      <c r="L20" s="17"/>
      <c r="M20" s="17"/>
      <c r="N20" s="17"/>
      <c r="O20" s="17"/>
    </row>
    <row r="21" ht="20.25" customHeight="1" spans="1:15">
      <c r="A21" s="55" t="s">
        <v>123</v>
      </c>
      <c r="B21" s="55" t="s">
        <v>124</v>
      </c>
      <c r="C21" s="17">
        <v>442.43</v>
      </c>
      <c r="D21" s="17"/>
      <c r="E21" s="17"/>
      <c r="F21" s="17"/>
      <c r="G21" s="17">
        <v>442.43</v>
      </c>
      <c r="H21" s="17"/>
      <c r="I21" s="17"/>
      <c r="J21" s="17"/>
      <c r="K21" s="17"/>
      <c r="L21" s="17"/>
      <c r="M21" s="17"/>
      <c r="N21" s="17"/>
      <c r="O21" s="17"/>
    </row>
    <row r="22" ht="20.25" customHeight="1" spans="1:15">
      <c r="A22" s="56" t="s">
        <v>125</v>
      </c>
      <c r="B22" s="56" t="s">
        <v>126</v>
      </c>
      <c r="C22" s="17">
        <v>442.43</v>
      </c>
      <c r="D22" s="17"/>
      <c r="E22" s="17"/>
      <c r="F22" s="17"/>
      <c r="G22" s="17">
        <v>442.43</v>
      </c>
      <c r="H22" s="17"/>
      <c r="I22" s="17"/>
      <c r="J22" s="17"/>
      <c r="K22" s="17"/>
      <c r="L22" s="17"/>
      <c r="M22" s="17"/>
      <c r="N22" s="17"/>
      <c r="O22" s="17"/>
    </row>
    <row r="23" ht="20.25" customHeight="1" spans="1:15">
      <c r="A23" s="16" t="s">
        <v>127</v>
      </c>
      <c r="B23" s="16" t="s">
        <v>128</v>
      </c>
      <c r="C23" s="17">
        <v>78.3312</v>
      </c>
      <c r="D23" s="17">
        <v>78.3312</v>
      </c>
      <c r="E23" s="17">
        <v>78.3312</v>
      </c>
      <c r="F23" s="17"/>
      <c r="G23" s="17"/>
      <c r="H23" s="17"/>
      <c r="I23" s="17"/>
      <c r="J23" s="17"/>
      <c r="K23" s="17"/>
      <c r="L23" s="17"/>
      <c r="M23" s="17"/>
      <c r="N23" s="17"/>
      <c r="O23" s="17"/>
    </row>
    <row r="24" ht="20.25" customHeight="1" spans="1:15">
      <c r="A24" s="55" t="s">
        <v>129</v>
      </c>
      <c r="B24" s="55" t="s">
        <v>130</v>
      </c>
      <c r="C24" s="17">
        <v>78.3312</v>
      </c>
      <c r="D24" s="17">
        <v>78.3312</v>
      </c>
      <c r="E24" s="17">
        <v>78.3312</v>
      </c>
      <c r="F24" s="17"/>
      <c r="G24" s="17"/>
      <c r="H24" s="17"/>
      <c r="I24" s="17"/>
      <c r="J24" s="17"/>
      <c r="K24" s="17"/>
      <c r="L24" s="17"/>
      <c r="M24" s="17"/>
      <c r="N24" s="17"/>
      <c r="O24" s="17"/>
    </row>
    <row r="25" ht="20.25" customHeight="1" spans="1:15">
      <c r="A25" s="56" t="s">
        <v>131</v>
      </c>
      <c r="B25" s="56" t="s">
        <v>132</v>
      </c>
      <c r="C25" s="17">
        <v>78.3312</v>
      </c>
      <c r="D25" s="17">
        <v>78.3312</v>
      </c>
      <c r="E25" s="17">
        <v>78.3312</v>
      </c>
      <c r="F25" s="17"/>
      <c r="G25" s="17"/>
      <c r="H25" s="17"/>
      <c r="I25" s="17"/>
      <c r="J25" s="17"/>
      <c r="K25" s="17"/>
      <c r="L25" s="17"/>
      <c r="M25" s="17"/>
      <c r="N25" s="17"/>
      <c r="O25" s="17"/>
    </row>
    <row r="26" ht="20.25" customHeight="1" spans="1:15">
      <c r="A26" s="57" t="s">
        <v>133</v>
      </c>
      <c r="B26" s="57"/>
      <c r="C26" s="17">
        <v>1396.785407</v>
      </c>
      <c r="D26" s="17">
        <v>954.355407</v>
      </c>
      <c r="E26" s="17">
        <v>911.055407</v>
      </c>
      <c r="F26" s="17">
        <v>43.3</v>
      </c>
      <c r="G26" s="17">
        <v>442.43</v>
      </c>
      <c r="H26" s="17"/>
      <c r="I26" s="17"/>
      <c r="J26" s="17"/>
      <c r="K26" s="17"/>
      <c r="L26" s="17"/>
      <c r="M26" s="17"/>
      <c r="N26" s="17"/>
      <c r="O26" s="17"/>
    </row>
  </sheetData>
  <mergeCells count="11">
    <mergeCell ref="A3:O3"/>
    <mergeCell ref="A4:I4"/>
    <mergeCell ref="D5:F5"/>
    <mergeCell ref="J5:O5"/>
    <mergeCell ref="A26:B26"/>
    <mergeCell ref="A5:A6"/>
    <mergeCell ref="B5:B6"/>
    <mergeCell ref="C5:C6"/>
    <mergeCell ref="G5:G6"/>
    <mergeCell ref="H5:H6"/>
    <mergeCell ref="I5:I6"/>
  </mergeCells>
  <pageMargins left="0.75" right="0.75" top="1" bottom="1" header="0.5" footer="0.5"/>
  <pageSetup paperSize="1" scale="45"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10" sqref="A10"/>
    </sheetView>
  </sheetViews>
  <sheetFormatPr defaultColWidth="8.85185185185185" defaultRowHeight="15" customHeight="1" outlineLevelCol="3"/>
  <cols>
    <col min="1" max="4" width="35.7037037037037" customWidth="1"/>
  </cols>
  <sheetData>
    <row r="1" customHeight="1" spans="1:4">
      <c r="A1" s="1"/>
      <c r="B1" s="1"/>
      <c r="C1" s="1"/>
      <c r="D1" s="1"/>
    </row>
    <row r="2" ht="18.75" customHeight="1" spans="1:4">
      <c r="A2" s="2"/>
      <c r="B2" s="2"/>
      <c r="C2" s="2"/>
      <c r="D2" s="6" t="s">
        <v>134</v>
      </c>
    </row>
    <row r="3" ht="45" customHeight="1" spans="1:4">
      <c r="A3" s="4" t="s">
        <v>135</v>
      </c>
      <c r="B3" s="4"/>
      <c r="C3" s="4"/>
      <c r="D3" s="4"/>
    </row>
    <row r="4" ht="18.75" customHeight="1" spans="1:4">
      <c r="A4" s="5" t="str">
        <f>"单位名称："&amp;"玉溪市红塔区融媒体中心"</f>
        <v>单位名称：玉溪市红塔区融媒体中心</v>
      </c>
      <c r="B4" s="5"/>
      <c r="C4" s="81"/>
      <c r="D4" s="6" t="s">
        <v>2</v>
      </c>
    </row>
    <row r="5" ht="22.5" customHeight="1" spans="1:4">
      <c r="A5" s="8" t="s">
        <v>3</v>
      </c>
      <c r="B5" s="8"/>
      <c r="C5" s="8" t="s">
        <v>4</v>
      </c>
      <c r="D5" s="8"/>
    </row>
    <row r="6" ht="18.75" customHeight="1" spans="1:4">
      <c r="A6" s="8" t="s">
        <v>5</v>
      </c>
      <c r="B6" s="8" t="s">
        <v>6</v>
      </c>
      <c r="C6" s="8" t="s">
        <v>136</v>
      </c>
      <c r="D6" s="8" t="s">
        <v>6</v>
      </c>
    </row>
    <row r="7" ht="18.75" customHeight="1" spans="1:4">
      <c r="A7" s="8"/>
      <c r="B7" s="8"/>
      <c r="C7" s="8"/>
      <c r="D7" s="8"/>
    </row>
    <row r="8" ht="22.5" customHeight="1" spans="1:4">
      <c r="A8" s="15" t="s">
        <v>137</v>
      </c>
      <c r="B8" s="17">
        <v>1396.785407</v>
      </c>
      <c r="C8" s="15" t="s">
        <v>138</v>
      </c>
      <c r="D8" s="17">
        <v>1396.785407</v>
      </c>
    </row>
    <row r="9" ht="22.5" customHeight="1" spans="1:4">
      <c r="A9" s="15" t="s">
        <v>139</v>
      </c>
      <c r="B9" s="17">
        <v>954.355407</v>
      </c>
      <c r="C9" s="15" t="s">
        <v>140</v>
      </c>
      <c r="D9" s="17"/>
    </row>
    <row r="10" ht="22.5" customHeight="1" spans="1:4">
      <c r="A10" s="15" t="s">
        <v>141</v>
      </c>
      <c r="B10" s="17">
        <v>442.43</v>
      </c>
      <c r="C10" s="15" t="s">
        <v>142</v>
      </c>
      <c r="D10" s="17"/>
    </row>
    <row r="11" ht="22.5" customHeight="1" spans="1:4">
      <c r="A11" s="15" t="s">
        <v>143</v>
      </c>
      <c r="B11" s="17"/>
      <c r="C11" s="15" t="s">
        <v>144</v>
      </c>
      <c r="D11" s="17"/>
    </row>
    <row r="12" ht="22.5" customHeight="1" spans="1:4">
      <c r="A12" s="15" t="s">
        <v>145</v>
      </c>
      <c r="B12" s="17"/>
      <c r="C12" s="15" t="s">
        <v>146</v>
      </c>
      <c r="D12" s="17"/>
    </row>
    <row r="13" ht="22.5" customHeight="1" spans="1:4">
      <c r="A13" s="15" t="s">
        <v>139</v>
      </c>
      <c r="B13" s="17"/>
      <c r="C13" s="15" t="s">
        <v>147</v>
      </c>
      <c r="D13" s="17"/>
    </row>
    <row r="14" ht="22.5" customHeight="1" spans="1:4">
      <c r="A14" s="15" t="s">
        <v>141</v>
      </c>
      <c r="B14" s="17"/>
      <c r="C14" s="15" t="s">
        <v>148</v>
      </c>
      <c r="D14" s="17"/>
    </row>
    <row r="15" ht="22.5" customHeight="1" spans="1:4">
      <c r="A15" s="15" t="s">
        <v>143</v>
      </c>
      <c r="B15" s="17"/>
      <c r="C15" s="15" t="s">
        <v>149</v>
      </c>
      <c r="D15" s="17">
        <v>659.833999</v>
      </c>
    </row>
    <row r="16" ht="22.5" customHeight="1" spans="1:4">
      <c r="A16" s="82"/>
      <c r="B16" s="58"/>
      <c r="C16" s="15" t="s">
        <v>150</v>
      </c>
      <c r="D16" s="17">
        <v>133.746272</v>
      </c>
    </row>
    <row r="17" ht="22.5" customHeight="1" spans="1:4">
      <c r="A17" s="82"/>
      <c r="B17" s="58"/>
      <c r="C17" s="15" t="s">
        <v>151</v>
      </c>
      <c r="D17" s="17">
        <v>82.443936</v>
      </c>
    </row>
    <row r="18" ht="22.5" customHeight="1" spans="1:4">
      <c r="A18" s="82"/>
      <c r="B18" s="58"/>
      <c r="C18" s="15" t="s">
        <v>152</v>
      </c>
      <c r="D18" s="17"/>
    </row>
    <row r="19" ht="22.5" customHeight="1" spans="1:4">
      <c r="A19" s="82"/>
      <c r="B19" s="58"/>
      <c r="C19" s="15" t="s">
        <v>153</v>
      </c>
      <c r="D19" s="17">
        <v>442.43</v>
      </c>
    </row>
    <row r="20" ht="22.5" customHeight="1" spans="1:4">
      <c r="A20" s="82"/>
      <c r="B20" s="58"/>
      <c r="C20" s="15" t="s">
        <v>154</v>
      </c>
      <c r="D20" s="17"/>
    </row>
    <row r="21" ht="22.5" customHeight="1" spans="1:4">
      <c r="A21" s="82"/>
      <c r="B21" s="58"/>
      <c r="C21" s="15" t="s">
        <v>155</v>
      </c>
      <c r="D21" s="17"/>
    </row>
    <row r="22" ht="22.5" customHeight="1" spans="1:4">
      <c r="A22" s="82"/>
      <c r="B22" s="58"/>
      <c r="C22" s="83" t="s">
        <v>156</v>
      </c>
      <c r="D22" s="17"/>
    </row>
    <row r="23" ht="22.5" customHeight="1" spans="1:4">
      <c r="A23" s="82"/>
      <c r="B23" s="58"/>
      <c r="C23" s="83" t="s">
        <v>157</v>
      </c>
      <c r="D23" s="17"/>
    </row>
    <row r="24" ht="22.5" customHeight="1" spans="1:4">
      <c r="A24" s="82"/>
      <c r="B24" s="58"/>
      <c r="C24" s="83" t="s">
        <v>158</v>
      </c>
      <c r="D24" s="17"/>
    </row>
    <row r="25" ht="22.5" customHeight="1" spans="1:4">
      <c r="A25" s="82"/>
      <c r="B25" s="58"/>
      <c r="C25" s="83" t="s">
        <v>159</v>
      </c>
      <c r="D25" s="17"/>
    </row>
    <row r="26" ht="22.5" customHeight="1" spans="1:4">
      <c r="A26" s="82"/>
      <c r="B26" s="58"/>
      <c r="C26" s="83" t="s">
        <v>160</v>
      </c>
      <c r="D26" s="17"/>
    </row>
    <row r="27" ht="22.5" customHeight="1" spans="1:4">
      <c r="A27" s="82"/>
      <c r="B27" s="58"/>
      <c r="C27" s="83" t="s">
        <v>161</v>
      </c>
      <c r="D27" s="17">
        <v>78.3312</v>
      </c>
    </row>
    <row r="28" ht="22.5" customHeight="1" spans="1:4">
      <c r="A28" s="82"/>
      <c r="B28" s="58"/>
      <c r="C28" s="83" t="s">
        <v>162</v>
      </c>
      <c r="D28" s="17"/>
    </row>
    <row r="29" ht="22.5" customHeight="1" spans="1:4">
      <c r="A29" s="82"/>
      <c r="B29" s="58"/>
      <c r="C29" s="83" t="s">
        <v>163</v>
      </c>
      <c r="D29" s="17"/>
    </row>
    <row r="30" ht="22.5" customHeight="1" spans="1:4">
      <c r="A30" s="82"/>
      <c r="B30" s="58"/>
      <c r="C30" s="83" t="s">
        <v>164</v>
      </c>
      <c r="D30" s="17"/>
    </row>
    <row r="31" ht="22.5" customHeight="1" spans="1:4">
      <c r="A31" s="82"/>
      <c r="B31" s="58"/>
      <c r="C31" s="83" t="s">
        <v>165</v>
      </c>
      <c r="D31" s="17"/>
    </row>
    <row r="32" ht="22.5" customHeight="1" spans="1:4">
      <c r="A32" s="82"/>
      <c r="B32" s="58"/>
      <c r="C32" s="83" t="s">
        <v>166</v>
      </c>
      <c r="D32" s="17"/>
    </row>
    <row r="33" ht="22.5" customHeight="1" spans="1:4">
      <c r="A33" s="82"/>
      <c r="B33" s="58"/>
      <c r="C33" s="83" t="s">
        <v>167</v>
      </c>
      <c r="D33" s="17"/>
    </row>
    <row r="34" ht="22.5" customHeight="1" spans="1:4">
      <c r="A34" s="82"/>
      <c r="B34" s="58"/>
      <c r="C34" s="83" t="s">
        <v>168</v>
      </c>
      <c r="D34" s="17"/>
    </row>
    <row r="35" ht="22.5" customHeight="1" spans="1:4">
      <c r="A35" s="82"/>
      <c r="B35" s="17"/>
      <c r="C35" s="15" t="s">
        <v>169</v>
      </c>
      <c r="D35" s="17"/>
    </row>
    <row r="36" ht="22.5" customHeight="1" spans="1:4">
      <c r="A36" s="84" t="s">
        <v>170</v>
      </c>
      <c r="B36" s="85">
        <v>1396.785407</v>
      </c>
      <c r="C36" s="86" t="s">
        <v>171</v>
      </c>
      <c r="D36" s="85">
        <v>1396.785407</v>
      </c>
    </row>
  </sheetData>
  <mergeCells count="8">
    <mergeCell ref="A3:D3"/>
    <mergeCell ref="A4:B4"/>
    <mergeCell ref="A5:B5"/>
    <mergeCell ref="C5:D5"/>
    <mergeCell ref="A6:A7"/>
    <mergeCell ref="B6:B7"/>
    <mergeCell ref="C6:C7"/>
    <mergeCell ref="D6:D7"/>
  </mergeCells>
  <pageMargins left="0.75" right="0.75" top="1" bottom="1" header="0.5" footer="0.5"/>
  <pageSetup paperSize="1" scale="63"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pane ySplit="1" topLeftCell="A2" activePane="bottomLeft" state="frozen"/>
      <selection/>
      <selection pane="bottomLeft" activeCell="C23" sqref="C23"/>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customHeight="1" spans="1:7">
      <c r="A1" s="1"/>
      <c r="B1" s="1"/>
      <c r="C1" s="1"/>
      <c r="D1" s="1"/>
      <c r="E1" s="1"/>
      <c r="F1" s="1"/>
      <c r="G1" s="1"/>
    </row>
    <row r="2" ht="18.75" customHeight="1" spans="1:7">
      <c r="A2" s="2"/>
      <c r="B2" s="2"/>
      <c r="C2" s="2"/>
      <c r="D2" s="2"/>
      <c r="E2" s="2"/>
      <c r="F2" s="2"/>
      <c r="G2" s="50" t="s">
        <v>172</v>
      </c>
    </row>
    <row r="3" ht="37.5" customHeight="1" spans="1:7">
      <c r="A3" s="4" t="s">
        <v>173</v>
      </c>
      <c r="B3" s="4"/>
      <c r="C3" s="4"/>
      <c r="D3" s="4"/>
      <c r="E3" s="4"/>
      <c r="F3" s="4"/>
      <c r="G3" s="4"/>
    </row>
    <row r="4" ht="18.75" customHeight="1" spans="1:7">
      <c r="A4" s="51" t="str">
        <f>"单位名称："&amp;"玉溪市红塔区融媒体中心"</f>
        <v>单位名称：玉溪市红塔区融媒体中心</v>
      </c>
      <c r="B4" s="51"/>
      <c r="C4" s="51"/>
      <c r="D4" s="52"/>
      <c r="E4" s="52"/>
      <c r="F4" s="52"/>
      <c r="G4" s="53" t="s">
        <v>55</v>
      </c>
    </row>
    <row r="5" ht="18.75" customHeight="1" spans="1:7">
      <c r="A5" s="13" t="s">
        <v>174</v>
      </c>
      <c r="B5" s="13" t="s">
        <v>86</v>
      </c>
      <c r="C5" s="54" t="s">
        <v>58</v>
      </c>
      <c r="D5" s="54" t="s">
        <v>89</v>
      </c>
      <c r="E5" s="54"/>
      <c r="F5" s="54"/>
      <c r="G5" s="13" t="s">
        <v>90</v>
      </c>
    </row>
    <row r="6" ht="18.75" customHeight="1" spans="1:7">
      <c r="A6" s="13" t="s">
        <v>85</v>
      </c>
      <c r="B6" s="13" t="s">
        <v>86</v>
      </c>
      <c r="C6" s="54"/>
      <c r="D6" s="54" t="s">
        <v>60</v>
      </c>
      <c r="E6" s="54" t="s">
        <v>175</v>
      </c>
      <c r="F6" s="54" t="s">
        <v>176</v>
      </c>
      <c r="G6" s="13"/>
    </row>
    <row r="7" ht="18.75" customHeight="1" spans="1:7">
      <c r="A7" s="14" t="s">
        <v>72</v>
      </c>
      <c r="B7" s="14" t="s">
        <v>73</v>
      </c>
      <c r="C7" s="14" t="s">
        <v>74</v>
      </c>
      <c r="D7" s="14" t="s">
        <v>75</v>
      </c>
      <c r="E7" s="14" t="s">
        <v>76</v>
      </c>
      <c r="F7" s="14" t="s">
        <v>77</v>
      </c>
      <c r="G7" s="14" t="s">
        <v>78</v>
      </c>
    </row>
    <row r="8" ht="20.25" customHeight="1" spans="1:7">
      <c r="A8" s="16" t="s">
        <v>97</v>
      </c>
      <c r="B8" s="16" t="s">
        <v>98</v>
      </c>
      <c r="C8" s="17">
        <v>659.833999</v>
      </c>
      <c r="D8" s="17">
        <v>616.533999</v>
      </c>
      <c r="E8" s="17">
        <v>562.751359</v>
      </c>
      <c r="F8" s="17">
        <v>53.78264</v>
      </c>
      <c r="G8" s="17">
        <v>43.3</v>
      </c>
    </row>
    <row r="9" ht="20.25" customHeight="1" spans="1:7">
      <c r="A9" s="55" t="s">
        <v>99</v>
      </c>
      <c r="B9" s="55" t="s">
        <v>100</v>
      </c>
      <c r="C9" s="17">
        <v>659.833999</v>
      </c>
      <c r="D9" s="17">
        <v>616.533999</v>
      </c>
      <c r="E9" s="17">
        <v>562.751359</v>
      </c>
      <c r="F9" s="17">
        <v>53.78264</v>
      </c>
      <c r="G9" s="17">
        <v>43.3</v>
      </c>
    </row>
    <row r="10" ht="20.25" customHeight="1" spans="1:7">
      <c r="A10" s="56" t="s">
        <v>101</v>
      </c>
      <c r="B10" s="56" t="s">
        <v>102</v>
      </c>
      <c r="C10" s="17">
        <v>659.833999</v>
      </c>
      <c r="D10" s="17">
        <v>616.533999</v>
      </c>
      <c r="E10" s="17">
        <v>562.751359</v>
      </c>
      <c r="F10" s="17">
        <v>53.78264</v>
      </c>
      <c r="G10" s="17">
        <v>43.3</v>
      </c>
    </row>
    <row r="11" ht="20.25" customHeight="1" spans="1:7">
      <c r="A11" s="16" t="s">
        <v>103</v>
      </c>
      <c r="B11" s="16" t="s">
        <v>104</v>
      </c>
      <c r="C11" s="17">
        <v>133.746272</v>
      </c>
      <c r="D11" s="17">
        <v>133.746272</v>
      </c>
      <c r="E11" s="17">
        <v>131.946272</v>
      </c>
      <c r="F11" s="17">
        <v>1.8</v>
      </c>
      <c r="G11" s="17"/>
    </row>
    <row r="12" ht="20.25" customHeight="1" spans="1:7">
      <c r="A12" s="55" t="s">
        <v>105</v>
      </c>
      <c r="B12" s="55" t="s">
        <v>106</v>
      </c>
      <c r="C12" s="17">
        <v>133.746272</v>
      </c>
      <c r="D12" s="17">
        <v>133.746272</v>
      </c>
      <c r="E12" s="17">
        <v>131.946272</v>
      </c>
      <c r="F12" s="17">
        <v>1.8</v>
      </c>
      <c r="G12" s="17"/>
    </row>
    <row r="13" ht="20.25" customHeight="1" spans="1:7">
      <c r="A13" s="56" t="s">
        <v>107</v>
      </c>
      <c r="B13" s="56" t="s">
        <v>108</v>
      </c>
      <c r="C13" s="17">
        <v>45</v>
      </c>
      <c r="D13" s="17">
        <v>45</v>
      </c>
      <c r="E13" s="17">
        <v>43.2</v>
      </c>
      <c r="F13" s="17">
        <v>1.8</v>
      </c>
      <c r="G13" s="17"/>
    </row>
    <row r="14" ht="20.25" customHeight="1" spans="1:7">
      <c r="A14" s="56" t="s">
        <v>109</v>
      </c>
      <c r="B14" s="56" t="s">
        <v>110</v>
      </c>
      <c r="C14" s="17">
        <v>88.746272</v>
      </c>
      <c r="D14" s="17">
        <v>88.746272</v>
      </c>
      <c r="E14" s="17">
        <v>88.746272</v>
      </c>
      <c r="F14" s="17"/>
      <c r="G14" s="17"/>
    </row>
    <row r="15" ht="20.25" customHeight="1" spans="1:7">
      <c r="A15" s="16" t="s">
        <v>111</v>
      </c>
      <c r="B15" s="16" t="s">
        <v>112</v>
      </c>
      <c r="C15" s="17">
        <v>82.443936</v>
      </c>
      <c r="D15" s="17">
        <v>82.443936</v>
      </c>
      <c r="E15" s="17">
        <v>82.443936</v>
      </c>
      <c r="F15" s="17"/>
      <c r="G15" s="17"/>
    </row>
    <row r="16" ht="20.25" customHeight="1" spans="1:7">
      <c r="A16" s="55" t="s">
        <v>113</v>
      </c>
      <c r="B16" s="55" t="s">
        <v>114</v>
      </c>
      <c r="C16" s="17">
        <v>82.443936</v>
      </c>
      <c r="D16" s="17">
        <v>82.443936</v>
      </c>
      <c r="E16" s="17">
        <v>82.443936</v>
      </c>
      <c r="F16" s="17"/>
      <c r="G16" s="17"/>
    </row>
    <row r="17" ht="20.25" customHeight="1" spans="1:7">
      <c r="A17" s="56" t="s">
        <v>115</v>
      </c>
      <c r="B17" s="56" t="s">
        <v>116</v>
      </c>
      <c r="C17" s="17">
        <v>46.037129</v>
      </c>
      <c r="D17" s="17">
        <v>46.037129</v>
      </c>
      <c r="E17" s="17">
        <v>46.037129</v>
      </c>
      <c r="F17" s="17"/>
      <c r="G17" s="17"/>
    </row>
    <row r="18" ht="20.25" customHeight="1" spans="1:7">
      <c r="A18" s="56" t="s">
        <v>117</v>
      </c>
      <c r="B18" s="56" t="s">
        <v>118</v>
      </c>
      <c r="C18" s="17">
        <v>31.338386</v>
      </c>
      <c r="D18" s="17">
        <v>31.338386</v>
      </c>
      <c r="E18" s="17">
        <v>31.338386</v>
      </c>
      <c r="F18" s="17"/>
      <c r="G18" s="17"/>
    </row>
    <row r="19" ht="20.25" customHeight="1" spans="1:7">
      <c r="A19" s="56" t="s">
        <v>119</v>
      </c>
      <c r="B19" s="56" t="s">
        <v>120</v>
      </c>
      <c r="C19" s="17">
        <v>5.068421</v>
      </c>
      <c r="D19" s="17">
        <v>5.068421</v>
      </c>
      <c r="E19" s="17">
        <v>5.068421</v>
      </c>
      <c r="F19" s="17"/>
      <c r="G19" s="17"/>
    </row>
    <row r="20" ht="20.25" customHeight="1" spans="1:7">
      <c r="A20" s="16" t="s">
        <v>127</v>
      </c>
      <c r="B20" s="16" t="s">
        <v>128</v>
      </c>
      <c r="C20" s="17">
        <v>78.3312</v>
      </c>
      <c r="D20" s="17">
        <v>78.3312</v>
      </c>
      <c r="E20" s="17">
        <v>78.3312</v>
      </c>
      <c r="F20" s="17"/>
      <c r="G20" s="17"/>
    </row>
    <row r="21" ht="20.25" customHeight="1" spans="1:7">
      <c r="A21" s="55" t="s">
        <v>129</v>
      </c>
      <c r="B21" s="55" t="s">
        <v>130</v>
      </c>
      <c r="C21" s="17">
        <v>78.3312</v>
      </c>
      <c r="D21" s="17">
        <v>78.3312</v>
      </c>
      <c r="E21" s="17">
        <v>78.3312</v>
      </c>
      <c r="F21" s="17"/>
      <c r="G21" s="17"/>
    </row>
    <row r="22" ht="20.25" customHeight="1" spans="1:7">
      <c r="A22" s="56" t="s">
        <v>131</v>
      </c>
      <c r="B22" s="56" t="s">
        <v>132</v>
      </c>
      <c r="C22" s="17">
        <v>78.3312</v>
      </c>
      <c r="D22" s="17">
        <v>78.3312</v>
      </c>
      <c r="E22" s="17">
        <v>78.3312</v>
      </c>
      <c r="F22" s="17"/>
      <c r="G22" s="17"/>
    </row>
    <row r="23" ht="20.25" customHeight="1" spans="1:7">
      <c r="A23" s="57" t="s">
        <v>133</v>
      </c>
      <c r="B23" s="57"/>
      <c r="C23" s="58">
        <v>954.355407</v>
      </c>
      <c r="D23" s="58">
        <v>911.055407</v>
      </c>
      <c r="E23" s="58">
        <v>855.472767</v>
      </c>
      <c r="F23" s="58">
        <v>55.58264</v>
      </c>
      <c r="G23" s="58">
        <v>43.3</v>
      </c>
    </row>
  </sheetData>
  <mergeCells count="7">
    <mergeCell ref="A3:G3"/>
    <mergeCell ref="A4:C4"/>
    <mergeCell ref="A5:B5"/>
    <mergeCell ref="D5:F5"/>
    <mergeCell ref="A23:B23"/>
    <mergeCell ref="C5:C6"/>
    <mergeCell ref="G5:G6"/>
  </mergeCells>
  <pageMargins left="0.75" right="0.75" top="1" bottom="1" header="0.5" footer="0.5"/>
  <pageSetup paperSize="1" scale="58"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12" sqref="B12"/>
    </sheetView>
  </sheetViews>
  <sheetFormatPr defaultColWidth="8.85185185185185" defaultRowHeight="15" customHeight="1" outlineLevelRow="7" outlineLevelCol="5"/>
  <cols>
    <col min="1" max="6" width="28.5740740740741" customWidth="1"/>
  </cols>
  <sheetData>
    <row r="1" customHeight="1" spans="1:6">
      <c r="A1" s="1"/>
      <c r="B1" s="1"/>
      <c r="C1" s="1"/>
      <c r="D1" s="1"/>
      <c r="E1" s="1"/>
      <c r="F1" s="1"/>
    </row>
    <row r="2" ht="18.75" customHeight="1" spans="1:6">
      <c r="A2" s="74"/>
      <c r="B2" s="74"/>
      <c r="C2" s="75"/>
      <c r="D2" s="2"/>
      <c r="E2" s="2"/>
      <c r="F2" s="76" t="s">
        <v>177</v>
      </c>
    </row>
    <row r="3" ht="41.25" customHeight="1" spans="1:6">
      <c r="A3" s="77" t="s">
        <v>178</v>
      </c>
      <c r="B3" s="77"/>
      <c r="C3" s="77"/>
      <c r="D3" s="77"/>
      <c r="E3" s="77"/>
      <c r="F3" s="77"/>
    </row>
    <row r="4" ht="18.75" customHeight="1" spans="1:6">
      <c r="A4" s="5" t="str">
        <f>"单位名称："&amp;"玉溪市红塔区融媒体中心"</f>
        <v>单位名称：玉溪市红塔区融媒体中心</v>
      </c>
      <c r="B4" s="5"/>
      <c r="C4" s="5"/>
      <c r="D4" s="78"/>
      <c r="E4" s="2"/>
      <c r="F4" s="76" t="s">
        <v>55</v>
      </c>
    </row>
    <row r="5" ht="18.75" customHeight="1" spans="1:6">
      <c r="A5" s="13" t="s">
        <v>179</v>
      </c>
      <c r="B5" s="54" t="s">
        <v>180</v>
      </c>
      <c r="C5" s="54" t="s">
        <v>181</v>
      </c>
      <c r="D5" s="54"/>
      <c r="E5" s="54"/>
      <c r="F5" s="54" t="s">
        <v>182</v>
      </c>
    </row>
    <row r="6" ht="18.75" customHeight="1" spans="1:6">
      <c r="A6" s="13"/>
      <c r="B6" s="54"/>
      <c r="C6" s="54" t="s">
        <v>60</v>
      </c>
      <c r="D6" s="54" t="s">
        <v>183</v>
      </c>
      <c r="E6" s="54" t="s">
        <v>184</v>
      </c>
      <c r="F6" s="54"/>
    </row>
    <row r="7" ht="18.75" customHeight="1" spans="1:6">
      <c r="A7" s="79">
        <v>1</v>
      </c>
      <c r="B7" s="80">
        <v>2</v>
      </c>
      <c r="C7" s="79">
        <v>3</v>
      </c>
      <c r="D7" s="79">
        <v>4</v>
      </c>
      <c r="E7" s="79">
        <v>5</v>
      </c>
      <c r="F7" s="79">
        <v>6</v>
      </c>
    </row>
    <row r="8" ht="20.25" customHeight="1" spans="1:6">
      <c r="A8" s="17">
        <v>6.6</v>
      </c>
      <c r="B8" s="17"/>
      <c r="C8" s="17">
        <v>5.6</v>
      </c>
      <c r="D8" s="17"/>
      <c r="E8" s="17">
        <v>5.6</v>
      </c>
      <c r="F8" s="17">
        <v>1</v>
      </c>
    </row>
  </sheetData>
  <mergeCells count="6">
    <mergeCell ref="A3:F3"/>
    <mergeCell ref="A4:C4"/>
    <mergeCell ref="C5:E5"/>
    <mergeCell ref="A5:A6"/>
    <mergeCell ref="B5:B6"/>
    <mergeCell ref="F5:F6"/>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D1" workbookViewId="0">
      <pane ySplit="1" topLeftCell="A5" activePane="bottomLeft" state="frozen"/>
      <selection/>
      <selection pane="bottomLeft" activeCell="H28" sqref="H28"/>
    </sheetView>
  </sheetViews>
  <sheetFormatPr defaultColWidth="8.85185185185185" defaultRowHeight="15" customHeight="1"/>
  <cols>
    <col min="1" max="7" width="28.5740740740741" customWidth="1"/>
    <col min="8" max="23" width="14.28703703703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185</v>
      </c>
    </row>
    <row r="3" ht="45" customHeight="1" spans="1:23">
      <c r="A3" s="4" t="s">
        <v>186</v>
      </c>
      <c r="B3" s="4"/>
      <c r="C3" s="4"/>
      <c r="D3" s="4"/>
      <c r="E3" s="4"/>
      <c r="F3" s="4"/>
      <c r="G3" s="4"/>
      <c r="H3" s="4"/>
      <c r="I3" s="4"/>
      <c r="J3" s="4"/>
      <c r="K3" s="4"/>
      <c r="L3" s="70"/>
      <c r="M3" s="70"/>
      <c r="N3" s="70"/>
      <c r="O3" s="70"/>
      <c r="P3" s="70"/>
      <c r="Q3" s="70"/>
      <c r="R3" s="70"/>
      <c r="S3" s="70"/>
      <c r="T3" s="70"/>
      <c r="U3" s="70"/>
      <c r="V3" s="70"/>
      <c r="W3" s="70"/>
    </row>
    <row r="4" ht="18.75" customHeight="1" spans="1:23">
      <c r="A4" s="5" t="str">
        <f>"单位名称："&amp;"玉溪市红塔区融媒体中心"</f>
        <v>单位名称：玉溪市红塔区融媒体中心</v>
      </c>
      <c r="B4" s="5"/>
      <c r="C4" s="5"/>
      <c r="D4" s="5"/>
      <c r="E4" s="5"/>
      <c r="F4" s="5"/>
      <c r="G4" s="5"/>
      <c r="H4" s="71"/>
      <c r="I4" s="71"/>
      <c r="J4" s="71"/>
      <c r="K4" s="71"/>
      <c r="L4" s="6"/>
      <c r="M4" s="6"/>
      <c r="N4" s="6"/>
      <c r="O4" s="6"/>
      <c r="P4" s="6"/>
      <c r="Q4" s="6"/>
      <c r="R4" s="6"/>
      <c r="S4" s="6"/>
      <c r="T4" s="6"/>
      <c r="U4" s="6"/>
      <c r="V4" s="6"/>
      <c r="W4" s="6" t="s">
        <v>55</v>
      </c>
    </row>
    <row r="5" ht="18.75" customHeight="1" spans="1:23">
      <c r="A5" s="72" t="s">
        <v>187</v>
      </c>
      <c r="B5" s="72" t="s">
        <v>188</v>
      </c>
      <c r="C5" s="72" t="s">
        <v>189</v>
      </c>
      <c r="D5" s="72" t="s">
        <v>190</v>
      </c>
      <c r="E5" s="72" t="s">
        <v>191</v>
      </c>
      <c r="F5" s="72" t="s">
        <v>192</v>
      </c>
      <c r="G5" s="72" t="s">
        <v>193</v>
      </c>
      <c r="H5" s="73" t="s">
        <v>58</v>
      </c>
      <c r="I5" s="73" t="s">
        <v>194</v>
      </c>
      <c r="J5" s="72"/>
      <c r="K5" s="72"/>
      <c r="L5" s="72"/>
      <c r="M5" s="72"/>
      <c r="N5" s="72" t="s">
        <v>195</v>
      </c>
      <c r="O5" s="72"/>
      <c r="P5" s="72"/>
      <c r="Q5" s="72" t="s">
        <v>64</v>
      </c>
      <c r="R5" s="72" t="s">
        <v>88</v>
      </c>
      <c r="S5" s="72"/>
      <c r="T5" s="72"/>
      <c r="U5" s="72"/>
      <c r="V5" s="72"/>
      <c r="W5" s="72"/>
    </row>
    <row r="6" ht="18.75" customHeight="1" spans="1:23">
      <c r="A6" s="72"/>
      <c r="B6" s="72"/>
      <c r="C6" s="72"/>
      <c r="D6" s="72"/>
      <c r="E6" s="72"/>
      <c r="F6" s="72"/>
      <c r="G6" s="72"/>
      <c r="H6" s="73" t="s">
        <v>196</v>
      </c>
      <c r="I6" s="73" t="s">
        <v>197</v>
      </c>
      <c r="J6" s="72" t="s">
        <v>62</v>
      </c>
      <c r="K6" s="72" t="s">
        <v>63</v>
      </c>
      <c r="L6" s="72"/>
      <c r="M6" s="72"/>
      <c r="N6" s="72" t="s">
        <v>195</v>
      </c>
      <c r="O6" s="72" t="s">
        <v>62</v>
      </c>
      <c r="P6" s="72" t="s">
        <v>63</v>
      </c>
      <c r="Q6" s="72" t="s">
        <v>64</v>
      </c>
      <c r="R6" s="72" t="s">
        <v>88</v>
      </c>
      <c r="S6" s="72" t="s">
        <v>67</v>
      </c>
      <c r="T6" s="72" t="s">
        <v>68</v>
      </c>
      <c r="U6" s="72" t="s">
        <v>69</v>
      </c>
      <c r="V6" s="72" t="s">
        <v>70</v>
      </c>
      <c r="W6" s="72" t="s">
        <v>71</v>
      </c>
    </row>
    <row r="7" ht="18.75" customHeight="1" spans="1:23">
      <c r="A7" s="72"/>
      <c r="B7" s="72"/>
      <c r="C7" s="72"/>
      <c r="D7" s="72"/>
      <c r="E7" s="72"/>
      <c r="F7" s="72"/>
      <c r="G7" s="72"/>
      <c r="H7" s="73"/>
      <c r="I7" s="73" t="s">
        <v>198</v>
      </c>
      <c r="J7" s="72" t="s">
        <v>199</v>
      </c>
      <c r="K7" s="72" t="s">
        <v>200</v>
      </c>
      <c r="L7" s="72" t="s">
        <v>201</v>
      </c>
      <c r="M7" s="72" t="s">
        <v>202</v>
      </c>
      <c r="N7" s="72" t="s">
        <v>61</v>
      </c>
      <c r="O7" s="72" t="s">
        <v>62</v>
      </c>
      <c r="P7" s="72" t="s">
        <v>63</v>
      </c>
      <c r="Q7" s="72"/>
      <c r="R7" s="72" t="s">
        <v>60</v>
      </c>
      <c r="S7" s="72" t="s">
        <v>67</v>
      </c>
      <c r="T7" s="72" t="s">
        <v>68</v>
      </c>
      <c r="U7" s="72" t="s">
        <v>69</v>
      </c>
      <c r="V7" s="72" t="s">
        <v>70</v>
      </c>
      <c r="W7" s="72" t="s">
        <v>71</v>
      </c>
    </row>
    <row r="8" ht="22.65" customHeight="1" spans="1:23">
      <c r="A8" s="72"/>
      <c r="B8" s="72"/>
      <c r="C8" s="72"/>
      <c r="D8" s="72"/>
      <c r="E8" s="72"/>
      <c r="F8" s="72"/>
      <c r="G8" s="72"/>
      <c r="H8" s="73"/>
      <c r="I8" s="73" t="s">
        <v>60</v>
      </c>
      <c r="J8" s="72"/>
      <c r="K8" s="72"/>
      <c r="L8" s="72"/>
      <c r="M8" s="72"/>
      <c r="N8" s="72"/>
      <c r="O8" s="72"/>
      <c r="P8" s="72"/>
      <c r="Q8" s="72"/>
      <c r="R8" s="72"/>
      <c r="S8" s="72"/>
      <c r="T8" s="72"/>
      <c r="U8" s="72"/>
      <c r="V8" s="72"/>
      <c r="W8" s="72"/>
    </row>
    <row r="9" ht="18.75" customHeight="1" spans="1:23">
      <c r="A9" s="73" t="s">
        <v>72</v>
      </c>
      <c r="B9" s="73">
        <v>2</v>
      </c>
      <c r="C9" s="73">
        <v>3</v>
      </c>
      <c r="D9" s="73">
        <v>4</v>
      </c>
      <c r="E9" s="73">
        <v>5</v>
      </c>
      <c r="F9" s="73">
        <v>6</v>
      </c>
      <c r="G9" s="73">
        <v>7</v>
      </c>
      <c r="H9" s="73">
        <v>8</v>
      </c>
      <c r="I9" s="73">
        <v>9</v>
      </c>
      <c r="J9" s="73">
        <v>10</v>
      </c>
      <c r="K9" s="73">
        <v>11</v>
      </c>
      <c r="L9" s="73">
        <v>12</v>
      </c>
      <c r="M9" s="73">
        <v>13</v>
      </c>
      <c r="N9" s="73">
        <v>14</v>
      </c>
      <c r="O9" s="73">
        <v>15</v>
      </c>
      <c r="P9" s="73">
        <v>16</v>
      </c>
      <c r="Q9" s="73">
        <v>17</v>
      </c>
      <c r="R9" s="73">
        <v>18</v>
      </c>
      <c r="S9" s="73">
        <v>19</v>
      </c>
      <c r="T9" s="73">
        <v>20</v>
      </c>
      <c r="U9" s="73">
        <v>21</v>
      </c>
      <c r="V9" s="73">
        <v>22</v>
      </c>
      <c r="W9" s="73">
        <v>23</v>
      </c>
    </row>
    <row r="10" ht="18.75" customHeight="1" spans="1:23">
      <c r="A10" s="9" t="s">
        <v>82</v>
      </c>
      <c r="B10" s="9" t="s">
        <v>203</v>
      </c>
      <c r="C10" s="10" t="s">
        <v>204</v>
      </c>
      <c r="D10" s="9" t="s">
        <v>101</v>
      </c>
      <c r="E10" s="9" t="s">
        <v>102</v>
      </c>
      <c r="F10" s="9" t="s">
        <v>205</v>
      </c>
      <c r="G10" s="9" t="s">
        <v>206</v>
      </c>
      <c r="H10" s="17">
        <v>238.1784</v>
      </c>
      <c r="I10" s="17">
        <v>238.1784</v>
      </c>
      <c r="J10" s="17"/>
      <c r="K10" s="17"/>
      <c r="L10" s="17">
        <v>238.1784</v>
      </c>
      <c r="M10" s="17"/>
      <c r="N10" s="17"/>
      <c r="O10" s="17"/>
      <c r="P10" s="17"/>
      <c r="Q10" s="17"/>
      <c r="R10" s="17"/>
      <c r="S10" s="17"/>
      <c r="T10" s="17"/>
      <c r="U10" s="17"/>
      <c r="V10" s="17"/>
      <c r="W10" s="17"/>
    </row>
    <row r="11" ht="18.75" customHeight="1" spans="1:23">
      <c r="A11" s="9" t="s">
        <v>82</v>
      </c>
      <c r="B11" s="9" t="s">
        <v>203</v>
      </c>
      <c r="C11" s="10" t="s">
        <v>204</v>
      </c>
      <c r="D11" s="9" t="s">
        <v>101</v>
      </c>
      <c r="E11" s="9" t="s">
        <v>102</v>
      </c>
      <c r="F11" s="9" t="s">
        <v>207</v>
      </c>
      <c r="G11" s="9" t="s">
        <v>208</v>
      </c>
      <c r="H11" s="17">
        <v>0.0096</v>
      </c>
      <c r="I11" s="17">
        <v>0.0096</v>
      </c>
      <c r="J11" s="17"/>
      <c r="K11" s="17"/>
      <c r="L11" s="17">
        <v>0.0096</v>
      </c>
      <c r="M11" s="17"/>
      <c r="N11" s="17"/>
      <c r="O11" s="17"/>
      <c r="P11" s="25"/>
      <c r="Q11" s="17"/>
      <c r="R11" s="17"/>
      <c r="S11" s="17"/>
      <c r="T11" s="17"/>
      <c r="U11" s="17"/>
      <c r="V11" s="17"/>
      <c r="W11" s="17"/>
    </row>
    <row r="12" ht="18.75" customHeight="1" spans="1:23">
      <c r="A12" s="9" t="s">
        <v>82</v>
      </c>
      <c r="B12" s="9" t="s">
        <v>203</v>
      </c>
      <c r="C12" s="10" t="s">
        <v>204</v>
      </c>
      <c r="D12" s="9" t="s">
        <v>101</v>
      </c>
      <c r="E12" s="9" t="s">
        <v>102</v>
      </c>
      <c r="F12" s="9" t="s">
        <v>209</v>
      </c>
      <c r="G12" s="9" t="s">
        <v>210</v>
      </c>
      <c r="H12" s="17">
        <v>79.92</v>
      </c>
      <c r="I12" s="17">
        <v>79.92</v>
      </c>
      <c r="J12" s="17"/>
      <c r="K12" s="17"/>
      <c r="L12" s="17">
        <v>79.92</v>
      </c>
      <c r="M12" s="17"/>
      <c r="N12" s="17"/>
      <c r="O12" s="17"/>
      <c r="P12" s="25"/>
      <c r="Q12" s="17"/>
      <c r="R12" s="17"/>
      <c r="S12" s="17"/>
      <c r="T12" s="17"/>
      <c r="U12" s="17"/>
      <c r="V12" s="17"/>
      <c r="W12" s="17"/>
    </row>
    <row r="13" ht="18.75" customHeight="1" spans="1:23">
      <c r="A13" s="9" t="s">
        <v>82</v>
      </c>
      <c r="B13" s="9" t="s">
        <v>211</v>
      </c>
      <c r="C13" s="10" t="s">
        <v>212</v>
      </c>
      <c r="D13" s="9" t="s">
        <v>101</v>
      </c>
      <c r="E13" s="9" t="s">
        <v>102</v>
      </c>
      <c r="F13" s="9" t="s">
        <v>213</v>
      </c>
      <c r="G13" s="9" t="s">
        <v>214</v>
      </c>
      <c r="H13" s="17">
        <v>6.677159</v>
      </c>
      <c r="I13" s="17">
        <v>6.677159</v>
      </c>
      <c r="J13" s="17"/>
      <c r="K13" s="17"/>
      <c r="L13" s="17">
        <v>6.677159</v>
      </c>
      <c r="M13" s="17"/>
      <c r="N13" s="17"/>
      <c r="O13" s="17"/>
      <c r="P13" s="25"/>
      <c r="Q13" s="17"/>
      <c r="R13" s="17"/>
      <c r="S13" s="17"/>
      <c r="T13" s="17"/>
      <c r="U13" s="17"/>
      <c r="V13" s="17"/>
      <c r="W13" s="17"/>
    </row>
    <row r="14" ht="18.75" customHeight="1" spans="1:23">
      <c r="A14" s="9" t="s">
        <v>82</v>
      </c>
      <c r="B14" s="9" t="s">
        <v>211</v>
      </c>
      <c r="C14" s="10" t="s">
        <v>212</v>
      </c>
      <c r="D14" s="9" t="s">
        <v>109</v>
      </c>
      <c r="E14" s="9" t="s">
        <v>110</v>
      </c>
      <c r="F14" s="9" t="s">
        <v>215</v>
      </c>
      <c r="G14" s="9" t="s">
        <v>216</v>
      </c>
      <c r="H14" s="17">
        <v>88.746272</v>
      </c>
      <c r="I14" s="17">
        <v>88.746272</v>
      </c>
      <c r="J14" s="17"/>
      <c r="K14" s="17"/>
      <c r="L14" s="17">
        <v>88.746272</v>
      </c>
      <c r="M14" s="17"/>
      <c r="N14" s="17"/>
      <c r="O14" s="17"/>
      <c r="P14" s="25"/>
      <c r="Q14" s="17"/>
      <c r="R14" s="17"/>
      <c r="S14" s="17"/>
      <c r="T14" s="17"/>
      <c r="U14" s="17"/>
      <c r="V14" s="17"/>
      <c r="W14" s="17"/>
    </row>
    <row r="15" ht="18.75" customHeight="1" spans="1:23">
      <c r="A15" s="9" t="s">
        <v>82</v>
      </c>
      <c r="B15" s="9" t="s">
        <v>211</v>
      </c>
      <c r="C15" s="10" t="s">
        <v>212</v>
      </c>
      <c r="D15" s="9" t="s">
        <v>115</v>
      </c>
      <c r="E15" s="9" t="s">
        <v>116</v>
      </c>
      <c r="F15" s="9" t="s">
        <v>217</v>
      </c>
      <c r="G15" s="9" t="s">
        <v>218</v>
      </c>
      <c r="H15" s="17">
        <v>46.037129</v>
      </c>
      <c r="I15" s="17">
        <v>46.037129</v>
      </c>
      <c r="J15" s="17"/>
      <c r="K15" s="17"/>
      <c r="L15" s="17">
        <v>46.037129</v>
      </c>
      <c r="M15" s="17"/>
      <c r="N15" s="17"/>
      <c r="O15" s="17"/>
      <c r="P15" s="25"/>
      <c r="Q15" s="17"/>
      <c r="R15" s="17"/>
      <c r="S15" s="17"/>
      <c r="T15" s="17"/>
      <c r="U15" s="17"/>
      <c r="V15" s="17"/>
      <c r="W15" s="17"/>
    </row>
    <row r="16" ht="18.75" customHeight="1" spans="1:23">
      <c r="A16" s="9" t="s">
        <v>82</v>
      </c>
      <c r="B16" s="9" t="s">
        <v>211</v>
      </c>
      <c r="C16" s="10" t="s">
        <v>212</v>
      </c>
      <c r="D16" s="9" t="s">
        <v>117</v>
      </c>
      <c r="E16" s="9" t="s">
        <v>118</v>
      </c>
      <c r="F16" s="9" t="s">
        <v>219</v>
      </c>
      <c r="G16" s="9" t="s">
        <v>220</v>
      </c>
      <c r="H16" s="17">
        <v>31.338386</v>
      </c>
      <c r="I16" s="17">
        <v>31.338386</v>
      </c>
      <c r="J16" s="17"/>
      <c r="K16" s="17"/>
      <c r="L16" s="17">
        <v>31.338386</v>
      </c>
      <c r="M16" s="17"/>
      <c r="N16" s="17"/>
      <c r="O16" s="17"/>
      <c r="P16" s="25"/>
      <c r="Q16" s="17"/>
      <c r="R16" s="17"/>
      <c r="S16" s="17"/>
      <c r="T16" s="17"/>
      <c r="U16" s="17"/>
      <c r="V16" s="17"/>
      <c r="W16" s="17"/>
    </row>
    <row r="17" ht="18.75" customHeight="1" spans="1:23">
      <c r="A17" s="9" t="s">
        <v>82</v>
      </c>
      <c r="B17" s="9" t="s">
        <v>211</v>
      </c>
      <c r="C17" s="10" t="s">
        <v>212</v>
      </c>
      <c r="D17" s="9" t="s">
        <v>119</v>
      </c>
      <c r="E17" s="9" t="s">
        <v>120</v>
      </c>
      <c r="F17" s="9" t="s">
        <v>213</v>
      </c>
      <c r="G17" s="9" t="s">
        <v>214</v>
      </c>
      <c r="H17" s="17">
        <v>2.7181</v>
      </c>
      <c r="I17" s="17">
        <v>2.7181</v>
      </c>
      <c r="J17" s="17"/>
      <c r="K17" s="17"/>
      <c r="L17" s="17">
        <v>2.7181</v>
      </c>
      <c r="M17" s="17"/>
      <c r="N17" s="17"/>
      <c r="O17" s="17"/>
      <c r="P17" s="25"/>
      <c r="Q17" s="17"/>
      <c r="R17" s="17"/>
      <c r="S17" s="17"/>
      <c r="T17" s="17"/>
      <c r="U17" s="17"/>
      <c r="V17" s="17"/>
      <c r="W17" s="17"/>
    </row>
    <row r="18" ht="18.75" customHeight="1" spans="1:23">
      <c r="A18" s="9" t="s">
        <v>82</v>
      </c>
      <c r="B18" s="9" t="s">
        <v>211</v>
      </c>
      <c r="C18" s="10" t="s">
        <v>212</v>
      </c>
      <c r="D18" s="9" t="s">
        <v>119</v>
      </c>
      <c r="E18" s="9" t="s">
        <v>120</v>
      </c>
      <c r="F18" s="9" t="s">
        <v>213</v>
      </c>
      <c r="G18" s="9" t="s">
        <v>214</v>
      </c>
      <c r="H18" s="17">
        <v>2.350321</v>
      </c>
      <c r="I18" s="17">
        <v>2.350321</v>
      </c>
      <c r="J18" s="17"/>
      <c r="K18" s="17"/>
      <c r="L18" s="17">
        <v>2.350321</v>
      </c>
      <c r="M18" s="17"/>
      <c r="N18" s="17"/>
      <c r="O18" s="17"/>
      <c r="P18" s="25"/>
      <c r="Q18" s="17"/>
      <c r="R18" s="17"/>
      <c r="S18" s="17"/>
      <c r="T18" s="17"/>
      <c r="U18" s="17"/>
      <c r="V18" s="17"/>
      <c r="W18" s="17"/>
    </row>
    <row r="19" ht="18.75" customHeight="1" spans="1:23">
      <c r="A19" s="9" t="s">
        <v>82</v>
      </c>
      <c r="B19" s="9" t="s">
        <v>221</v>
      </c>
      <c r="C19" s="10" t="s">
        <v>222</v>
      </c>
      <c r="D19" s="9" t="s">
        <v>131</v>
      </c>
      <c r="E19" s="9" t="s">
        <v>132</v>
      </c>
      <c r="F19" s="9" t="s">
        <v>223</v>
      </c>
      <c r="G19" s="9" t="s">
        <v>132</v>
      </c>
      <c r="H19" s="17">
        <v>78.3312</v>
      </c>
      <c r="I19" s="17">
        <v>78.3312</v>
      </c>
      <c r="J19" s="17"/>
      <c r="K19" s="17"/>
      <c r="L19" s="17">
        <v>78.3312</v>
      </c>
      <c r="M19" s="17"/>
      <c r="N19" s="17"/>
      <c r="O19" s="17"/>
      <c r="P19" s="25"/>
      <c r="Q19" s="17"/>
      <c r="R19" s="17"/>
      <c r="S19" s="17"/>
      <c r="T19" s="17"/>
      <c r="U19" s="17"/>
      <c r="V19" s="17"/>
      <c r="W19" s="17"/>
    </row>
    <row r="20" ht="18.75" customHeight="1" spans="1:23">
      <c r="A20" s="9" t="s">
        <v>82</v>
      </c>
      <c r="B20" s="9" t="s">
        <v>224</v>
      </c>
      <c r="C20" s="10" t="s">
        <v>225</v>
      </c>
      <c r="D20" s="9" t="s">
        <v>107</v>
      </c>
      <c r="E20" s="9" t="s">
        <v>108</v>
      </c>
      <c r="F20" s="9" t="s">
        <v>226</v>
      </c>
      <c r="G20" s="9" t="s">
        <v>227</v>
      </c>
      <c r="H20" s="17">
        <v>43.2</v>
      </c>
      <c r="I20" s="17">
        <v>43.2</v>
      </c>
      <c r="J20" s="17"/>
      <c r="K20" s="17"/>
      <c r="L20" s="17">
        <v>43.2</v>
      </c>
      <c r="M20" s="17"/>
      <c r="N20" s="17"/>
      <c r="O20" s="17"/>
      <c r="P20" s="25"/>
      <c r="Q20" s="17"/>
      <c r="R20" s="17"/>
      <c r="S20" s="17"/>
      <c r="T20" s="17"/>
      <c r="U20" s="17"/>
      <c r="V20" s="17"/>
      <c r="W20" s="17"/>
    </row>
    <row r="21" ht="18.75" customHeight="1" spans="1:23">
      <c r="A21" s="9" t="s">
        <v>82</v>
      </c>
      <c r="B21" s="9" t="s">
        <v>228</v>
      </c>
      <c r="C21" s="10" t="s">
        <v>229</v>
      </c>
      <c r="D21" s="9" t="s">
        <v>101</v>
      </c>
      <c r="E21" s="9" t="s">
        <v>102</v>
      </c>
      <c r="F21" s="9" t="s">
        <v>230</v>
      </c>
      <c r="G21" s="9" t="s">
        <v>231</v>
      </c>
      <c r="H21" s="17">
        <v>5.6</v>
      </c>
      <c r="I21" s="17">
        <v>5.6</v>
      </c>
      <c r="J21" s="17"/>
      <c r="K21" s="17"/>
      <c r="L21" s="17">
        <v>5.6</v>
      </c>
      <c r="M21" s="17"/>
      <c r="N21" s="17"/>
      <c r="O21" s="17"/>
      <c r="P21" s="25"/>
      <c r="Q21" s="17"/>
      <c r="R21" s="17"/>
      <c r="S21" s="17"/>
      <c r="T21" s="17"/>
      <c r="U21" s="17"/>
      <c r="V21" s="17"/>
      <c r="W21" s="17"/>
    </row>
    <row r="22" ht="18.75" customHeight="1" spans="1:23">
      <c r="A22" s="9" t="s">
        <v>82</v>
      </c>
      <c r="B22" s="9" t="s">
        <v>232</v>
      </c>
      <c r="C22" s="10" t="s">
        <v>233</v>
      </c>
      <c r="D22" s="9" t="s">
        <v>101</v>
      </c>
      <c r="E22" s="9" t="s">
        <v>102</v>
      </c>
      <c r="F22" s="9" t="s">
        <v>234</v>
      </c>
      <c r="G22" s="9" t="s">
        <v>233</v>
      </c>
      <c r="H22" s="17">
        <v>10.69632</v>
      </c>
      <c r="I22" s="17">
        <v>10.69632</v>
      </c>
      <c r="J22" s="17"/>
      <c r="K22" s="17"/>
      <c r="L22" s="17">
        <v>10.69632</v>
      </c>
      <c r="M22" s="17"/>
      <c r="N22" s="17"/>
      <c r="O22" s="17"/>
      <c r="P22" s="25"/>
      <c r="Q22" s="17"/>
      <c r="R22" s="17"/>
      <c r="S22" s="17"/>
      <c r="T22" s="17"/>
      <c r="U22" s="17"/>
      <c r="V22" s="17"/>
      <c r="W22" s="17"/>
    </row>
    <row r="23" ht="18.75" customHeight="1" spans="1:23">
      <c r="A23" s="9" t="s">
        <v>82</v>
      </c>
      <c r="B23" s="9" t="s">
        <v>235</v>
      </c>
      <c r="C23" s="10" t="s">
        <v>236</v>
      </c>
      <c r="D23" s="9" t="s">
        <v>101</v>
      </c>
      <c r="E23" s="9" t="s">
        <v>102</v>
      </c>
      <c r="F23" s="9" t="s">
        <v>237</v>
      </c>
      <c r="G23" s="9" t="s">
        <v>238</v>
      </c>
      <c r="H23" s="17">
        <v>24.79</v>
      </c>
      <c r="I23" s="17">
        <v>24.79</v>
      </c>
      <c r="J23" s="17"/>
      <c r="K23" s="17"/>
      <c r="L23" s="17">
        <v>24.79</v>
      </c>
      <c r="M23" s="17"/>
      <c r="N23" s="17"/>
      <c r="O23" s="17"/>
      <c r="P23" s="25"/>
      <c r="Q23" s="17"/>
      <c r="R23" s="17"/>
      <c r="S23" s="17"/>
      <c r="T23" s="17"/>
      <c r="U23" s="17"/>
      <c r="V23" s="17"/>
      <c r="W23" s="17"/>
    </row>
    <row r="24" ht="18.75" customHeight="1" spans="1:23">
      <c r="A24" s="9" t="s">
        <v>82</v>
      </c>
      <c r="B24" s="9" t="s">
        <v>239</v>
      </c>
      <c r="C24" s="10" t="s">
        <v>240</v>
      </c>
      <c r="D24" s="9" t="s">
        <v>101</v>
      </c>
      <c r="E24" s="9" t="s">
        <v>102</v>
      </c>
      <c r="F24" s="9" t="s">
        <v>209</v>
      </c>
      <c r="G24" s="9" t="s">
        <v>210</v>
      </c>
      <c r="H24" s="17">
        <v>85.086</v>
      </c>
      <c r="I24" s="17">
        <v>85.086</v>
      </c>
      <c r="J24" s="17"/>
      <c r="K24" s="17"/>
      <c r="L24" s="17">
        <v>85.086</v>
      </c>
      <c r="M24" s="17"/>
      <c r="N24" s="17"/>
      <c r="O24" s="17"/>
      <c r="P24" s="25"/>
      <c r="Q24" s="17"/>
      <c r="R24" s="17"/>
      <c r="S24" s="17"/>
      <c r="T24" s="17"/>
      <c r="U24" s="17"/>
      <c r="V24" s="17"/>
      <c r="W24" s="17"/>
    </row>
    <row r="25" ht="18.75" customHeight="1" spans="1:23">
      <c r="A25" s="9" t="s">
        <v>82</v>
      </c>
      <c r="B25" s="9" t="s">
        <v>241</v>
      </c>
      <c r="C25" s="10" t="s">
        <v>242</v>
      </c>
      <c r="D25" s="9" t="s">
        <v>101</v>
      </c>
      <c r="E25" s="9" t="s">
        <v>102</v>
      </c>
      <c r="F25" s="9" t="s">
        <v>243</v>
      </c>
      <c r="G25" s="9" t="s">
        <v>244</v>
      </c>
      <c r="H25" s="17">
        <v>1.41</v>
      </c>
      <c r="I25" s="17">
        <v>1.41</v>
      </c>
      <c r="J25" s="17"/>
      <c r="K25" s="17"/>
      <c r="L25" s="17">
        <v>1.41</v>
      </c>
      <c r="M25" s="17"/>
      <c r="N25" s="17"/>
      <c r="O25" s="17"/>
      <c r="P25" s="25"/>
      <c r="Q25" s="17"/>
      <c r="R25" s="17"/>
      <c r="S25" s="17"/>
      <c r="T25" s="17"/>
      <c r="U25" s="17"/>
      <c r="V25" s="17"/>
      <c r="W25" s="17"/>
    </row>
    <row r="26" ht="18.75" customHeight="1" spans="1:23">
      <c r="A26" s="9" t="s">
        <v>82</v>
      </c>
      <c r="B26" s="9" t="s">
        <v>245</v>
      </c>
      <c r="C26" s="10" t="s">
        <v>246</v>
      </c>
      <c r="D26" s="9" t="s">
        <v>101</v>
      </c>
      <c r="E26" s="9" t="s">
        <v>102</v>
      </c>
      <c r="F26" s="9" t="s">
        <v>209</v>
      </c>
      <c r="G26" s="9" t="s">
        <v>210</v>
      </c>
      <c r="H26" s="17">
        <v>47.022</v>
      </c>
      <c r="I26" s="17">
        <v>47.022</v>
      </c>
      <c r="J26" s="17"/>
      <c r="K26" s="17"/>
      <c r="L26" s="17">
        <v>47.022</v>
      </c>
      <c r="M26" s="17"/>
      <c r="N26" s="17"/>
      <c r="O26" s="17"/>
      <c r="P26" s="25"/>
      <c r="Q26" s="17"/>
      <c r="R26" s="17"/>
      <c r="S26" s="17"/>
      <c r="T26" s="17"/>
      <c r="U26" s="17"/>
      <c r="V26" s="17"/>
      <c r="W26" s="17"/>
    </row>
    <row r="27" ht="18.75" customHeight="1" spans="1:23">
      <c r="A27" s="9" t="s">
        <v>82</v>
      </c>
      <c r="B27" s="9" t="s">
        <v>247</v>
      </c>
      <c r="C27" s="10" t="s">
        <v>248</v>
      </c>
      <c r="D27" s="9" t="s">
        <v>101</v>
      </c>
      <c r="E27" s="9" t="s">
        <v>102</v>
      </c>
      <c r="F27" s="9" t="s">
        <v>243</v>
      </c>
      <c r="G27" s="9" t="s">
        <v>244</v>
      </c>
      <c r="H27" s="17">
        <v>19.8482</v>
      </c>
      <c r="I27" s="17">
        <v>19.8482</v>
      </c>
      <c r="J27" s="17"/>
      <c r="K27" s="17"/>
      <c r="L27" s="17">
        <v>19.8482</v>
      </c>
      <c r="M27" s="17"/>
      <c r="N27" s="17"/>
      <c r="O27" s="17"/>
      <c r="P27" s="25"/>
      <c r="Q27" s="17"/>
      <c r="R27" s="17"/>
      <c r="S27" s="17"/>
      <c r="T27" s="17"/>
      <c r="U27" s="17"/>
      <c r="V27" s="17"/>
      <c r="W27" s="17"/>
    </row>
    <row r="28" ht="18.75" customHeight="1" spans="1:23">
      <c r="A28" s="9" t="s">
        <v>82</v>
      </c>
      <c r="B28" s="9" t="s">
        <v>249</v>
      </c>
      <c r="C28" s="10" t="s">
        <v>250</v>
      </c>
      <c r="D28" s="9" t="s">
        <v>107</v>
      </c>
      <c r="E28" s="9" t="s">
        <v>108</v>
      </c>
      <c r="F28" s="9" t="s">
        <v>251</v>
      </c>
      <c r="G28" s="9" t="s">
        <v>252</v>
      </c>
      <c r="H28" s="17">
        <v>1.8</v>
      </c>
      <c r="I28" s="17">
        <v>1.8</v>
      </c>
      <c r="J28" s="17"/>
      <c r="K28" s="17"/>
      <c r="L28" s="17">
        <v>1.8</v>
      </c>
      <c r="M28" s="17"/>
      <c r="N28" s="17"/>
      <c r="O28" s="17"/>
      <c r="P28" s="25"/>
      <c r="Q28" s="17"/>
      <c r="R28" s="17"/>
      <c r="S28" s="17"/>
      <c r="T28" s="17"/>
      <c r="U28" s="17"/>
      <c r="V28" s="17"/>
      <c r="W28" s="17"/>
    </row>
    <row r="29" ht="18.75" customHeight="1" spans="1:23">
      <c r="A29" s="9" t="s">
        <v>82</v>
      </c>
      <c r="B29" s="9" t="s">
        <v>253</v>
      </c>
      <c r="C29" s="10" t="s">
        <v>254</v>
      </c>
      <c r="D29" s="9" t="s">
        <v>101</v>
      </c>
      <c r="E29" s="9" t="s">
        <v>102</v>
      </c>
      <c r="F29" s="9" t="s">
        <v>255</v>
      </c>
      <c r="G29" s="9" t="s">
        <v>256</v>
      </c>
      <c r="H29" s="17">
        <v>84.6</v>
      </c>
      <c r="I29" s="17">
        <v>84.6</v>
      </c>
      <c r="J29" s="17"/>
      <c r="K29" s="17"/>
      <c r="L29" s="17">
        <v>84.6</v>
      </c>
      <c r="M29" s="17"/>
      <c r="N29" s="17"/>
      <c r="O29" s="17"/>
      <c r="P29" s="25"/>
      <c r="Q29" s="17"/>
      <c r="R29" s="17"/>
      <c r="S29" s="17"/>
      <c r="T29" s="17"/>
      <c r="U29" s="17"/>
      <c r="V29" s="17"/>
      <c r="W29" s="17"/>
    </row>
    <row r="30" ht="18.75" customHeight="1" spans="1:23">
      <c r="A30" s="9" t="s">
        <v>82</v>
      </c>
      <c r="B30" s="9" t="s">
        <v>257</v>
      </c>
      <c r="C30" s="10" t="s">
        <v>258</v>
      </c>
      <c r="D30" s="9" t="s">
        <v>101</v>
      </c>
      <c r="E30" s="9" t="s">
        <v>102</v>
      </c>
      <c r="F30" s="9" t="s">
        <v>259</v>
      </c>
      <c r="G30" s="9" t="s">
        <v>258</v>
      </c>
      <c r="H30" s="17">
        <v>10.69632</v>
      </c>
      <c r="I30" s="17">
        <v>10.69632</v>
      </c>
      <c r="J30" s="17"/>
      <c r="K30" s="17"/>
      <c r="L30" s="17">
        <v>10.69632</v>
      </c>
      <c r="M30" s="17"/>
      <c r="N30" s="17"/>
      <c r="O30" s="17"/>
      <c r="P30" s="25"/>
      <c r="Q30" s="17"/>
      <c r="R30" s="17"/>
      <c r="S30" s="17"/>
      <c r="T30" s="17"/>
      <c r="U30" s="17"/>
      <c r="V30" s="17"/>
      <c r="W30" s="17"/>
    </row>
    <row r="31" ht="18.75" customHeight="1" spans="1:23">
      <c r="A31" s="9" t="s">
        <v>82</v>
      </c>
      <c r="B31" s="9" t="s">
        <v>260</v>
      </c>
      <c r="C31" s="10" t="s">
        <v>182</v>
      </c>
      <c r="D31" s="9" t="s">
        <v>101</v>
      </c>
      <c r="E31" s="9" t="s">
        <v>102</v>
      </c>
      <c r="F31" s="9" t="s">
        <v>261</v>
      </c>
      <c r="G31" s="9" t="s">
        <v>182</v>
      </c>
      <c r="H31" s="17">
        <v>2</v>
      </c>
      <c r="I31" s="17">
        <v>2</v>
      </c>
      <c r="J31" s="17"/>
      <c r="K31" s="17"/>
      <c r="L31" s="17">
        <v>2</v>
      </c>
      <c r="M31" s="17"/>
      <c r="N31" s="17"/>
      <c r="O31" s="17"/>
      <c r="P31" s="25"/>
      <c r="Q31" s="17"/>
      <c r="R31" s="17"/>
      <c r="S31" s="17"/>
      <c r="T31" s="17"/>
      <c r="U31" s="17"/>
      <c r="V31" s="17"/>
      <c r="W31" s="17"/>
    </row>
    <row r="32" ht="18.75" customHeight="1" spans="1:23">
      <c r="A32" s="12" t="s">
        <v>58</v>
      </c>
      <c r="B32" s="12"/>
      <c r="C32" s="12"/>
      <c r="D32" s="12"/>
      <c r="E32" s="12"/>
      <c r="F32" s="12"/>
      <c r="G32" s="12"/>
      <c r="H32" s="17">
        <v>911.055407</v>
      </c>
      <c r="I32" s="17">
        <v>911.055407</v>
      </c>
      <c r="J32" s="17"/>
      <c r="K32" s="17"/>
      <c r="L32" s="17">
        <v>911.055407</v>
      </c>
      <c r="M32" s="17"/>
      <c r="N32" s="17"/>
      <c r="O32" s="17"/>
      <c r="P32" s="17"/>
      <c r="Q32" s="17"/>
      <c r="R32" s="17"/>
      <c r="S32" s="17"/>
      <c r="T32" s="17"/>
      <c r="U32" s="17"/>
      <c r="V32" s="17"/>
      <c r="W32" s="17"/>
    </row>
  </sheetData>
  <mergeCells count="30">
    <mergeCell ref="A3:W3"/>
    <mergeCell ref="A4:G4"/>
    <mergeCell ref="I5:W5"/>
    <mergeCell ref="I6:M6"/>
    <mergeCell ref="N6:P6"/>
    <mergeCell ref="R6:W6"/>
    <mergeCell ref="A32:G32"/>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8"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pane ySplit="1" topLeftCell="A2" activePane="bottomLeft" state="frozen"/>
      <selection/>
      <selection pane="bottomLeft" activeCell="C22" sqref="$A22:$XFD22"/>
    </sheetView>
  </sheetViews>
  <sheetFormatPr defaultColWidth="8.85185185185185" defaultRowHeight="15" customHeight="1"/>
  <cols>
    <col min="1" max="3" width="28.5740740740741" customWidth="1"/>
    <col min="4" max="4" width="18.6296296296296" customWidth="1"/>
    <col min="5" max="5" width="11.5" customWidth="1"/>
    <col min="6" max="6" width="28.5740740740741" customWidth="1"/>
    <col min="7" max="7" width="11" customWidth="1"/>
    <col min="8" max="8" width="12" customWidth="1"/>
    <col min="9" max="9" width="8.87962962962963" customWidth="1"/>
    <col min="10" max="23" width="14.28703703703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262</v>
      </c>
    </row>
    <row r="3" ht="45" customHeight="1" spans="1:23">
      <c r="A3" s="4" t="s">
        <v>263</v>
      </c>
      <c r="B3" s="4"/>
      <c r="C3" s="4"/>
      <c r="D3" s="4"/>
      <c r="E3" s="4"/>
      <c r="F3" s="4"/>
      <c r="G3" s="4"/>
      <c r="H3" s="4"/>
      <c r="I3" s="4"/>
      <c r="J3" s="4"/>
      <c r="K3" s="4"/>
      <c r="L3" s="4"/>
      <c r="M3" s="4"/>
      <c r="N3" s="70"/>
      <c r="O3" s="70"/>
      <c r="P3" s="70"/>
      <c r="Q3" s="70"/>
      <c r="R3" s="70"/>
      <c r="S3" s="70"/>
      <c r="T3" s="70"/>
      <c r="U3" s="70"/>
      <c r="V3" s="70"/>
      <c r="W3" s="70"/>
    </row>
    <row r="4" ht="18.75" customHeight="1" spans="1:23">
      <c r="A4" s="5" t="str">
        <f>"单位名称："&amp;"玉溪市红塔区融媒体中心"</f>
        <v>单位名称：玉溪市红塔区融媒体中心</v>
      </c>
      <c r="B4" s="5"/>
      <c r="C4" s="5"/>
      <c r="D4" s="5"/>
      <c r="E4" s="5"/>
      <c r="F4" s="5"/>
      <c r="G4" s="5"/>
      <c r="H4" s="5"/>
      <c r="I4" s="71"/>
      <c r="J4" s="71"/>
      <c r="K4" s="71"/>
      <c r="L4" s="71"/>
      <c r="M4" s="71"/>
      <c r="N4" s="6"/>
      <c r="O4" s="6"/>
      <c r="P4" s="6"/>
      <c r="Q4" s="6"/>
      <c r="R4" s="6"/>
      <c r="S4" s="6"/>
      <c r="T4" s="6"/>
      <c r="U4" s="6"/>
      <c r="V4" s="6"/>
      <c r="W4" s="6" t="s">
        <v>55</v>
      </c>
    </row>
    <row r="5" ht="18.75" customHeight="1" spans="1:23">
      <c r="A5" s="13" t="s">
        <v>264</v>
      </c>
      <c r="B5" s="13" t="s">
        <v>188</v>
      </c>
      <c r="C5" s="13" t="s">
        <v>189</v>
      </c>
      <c r="D5" s="13" t="s">
        <v>265</v>
      </c>
      <c r="E5" s="13" t="s">
        <v>190</v>
      </c>
      <c r="F5" s="13" t="s">
        <v>191</v>
      </c>
      <c r="G5" s="13" t="s">
        <v>192</v>
      </c>
      <c r="H5" s="13" t="s">
        <v>193</v>
      </c>
      <c r="I5" s="54" t="s">
        <v>58</v>
      </c>
      <c r="J5" s="54" t="s">
        <v>266</v>
      </c>
      <c r="K5" s="13"/>
      <c r="L5" s="13"/>
      <c r="M5" s="13"/>
      <c r="N5" s="13" t="s">
        <v>195</v>
      </c>
      <c r="O5" s="13"/>
      <c r="P5" s="13"/>
      <c r="Q5" s="13" t="s">
        <v>64</v>
      </c>
      <c r="R5" s="13" t="s">
        <v>88</v>
      </c>
      <c r="S5" s="13"/>
      <c r="T5" s="13"/>
      <c r="U5" s="13"/>
      <c r="V5" s="13"/>
      <c r="W5" s="13"/>
    </row>
    <row r="6" ht="18.75" customHeight="1" spans="1:23">
      <c r="A6" s="13"/>
      <c r="B6" s="13"/>
      <c r="C6" s="13"/>
      <c r="D6" s="13"/>
      <c r="E6" s="13"/>
      <c r="F6" s="13"/>
      <c r="G6" s="13"/>
      <c r="H6" s="13"/>
      <c r="I6" s="54" t="s">
        <v>196</v>
      </c>
      <c r="J6" s="54"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54"/>
      <c r="J7" s="54"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54"/>
      <c r="J8" s="54" t="s">
        <v>60</v>
      </c>
      <c r="K8" s="13" t="s">
        <v>267</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268</v>
      </c>
      <c r="D10" s="9"/>
      <c r="E10" s="9"/>
      <c r="F10" s="9"/>
      <c r="G10" s="9"/>
      <c r="H10" s="9"/>
      <c r="I10" s="11">
        <v>35</v>
      </c>
      <c r="J10" s="11">
        <v>35</v>
      </c>
      <c r="K10" s="11">
        <v>35</v>
      </c>
      <c r="L10" s="11"/>
      <c r="M10" s="11"/>
      <c r="N10" s="11"/>
      <c r="O10" s="11"/>
      <c r="P10" s="11"/>
      <c r="Q10" s="11"/>
      <c r="R10" s="11"/>
      <c r="S10" s="11"/>
      <c r="T10" s="11"/>
      <c r="U10" s="11"/>
      <c r="V10" s="11"/>
      <c r="W10" s="11"/>
    </row>
    <row r="11" ht="18.75" customHeight="1" spans="1:23">
      <c r="A11" s="9" t="s">
        <v>269</v>
      </c>
      <c r="B11" s="9" t="s">
        <v>270</v>
      </c>
      <c r="C11" s="10" t="s">
        <v>268</v>
      </c>
      <c r="D11" s="9" t="s">
        <v>82</v>
      </c>
      <c r="E11" s="9" t="s">
        <v>101</v>
      </c>
      <c r="F11" s="9" t="s">
        <v>102</v>
      </c>
      <c r="G11" s="9" t="s">
        <v>271</v>
      </c>
      <c r="H11" s="9" t="s">
        <v>272</v>
      </c>
      <c r="I11" s="11">
        <v>35</v>
      </c>
      <c r="J11" s="11">
        <v>35</v>
      </c>
      <c r="K11" s="11">
        <v>35</v>
      </c>
      <c r="L11" s="11"/>
      <c r="M11" s="11"/>
      <c r="N11" s="11"/>
      <c r="O11" s="11"/>
      <c r="P11" s="11"/>
      <c r="Q11" s="11"/>
      <c r="R11" s="11"/>
      <c r="S11" s="11"/>
      <c r="T11" s="11"/>
      <c r="U11" s="11"/>
      <c r="V11" s="11"/>
      <c r="W11" s="11"/>
    </row>
    <row r="12" ht="18.75" customHeight="1" spans="1:23">
      <c r="A12" s="25"/>
      <c r="B12" s="25"/>
      <c r="C12" s="10" t="s">
        <v>273</v>
      </c>
      <c r="D12" s="25"/>
      <c r="E12" s="25"/>
      <c r="F12" s="25"/>
      <c r="G12" s="25"/>
      <c r="H12" s="25"/>
      <c r="I12" s="11">
        <v>98</v>
      </c>
      <c r="J12" s="11"/>
      <c r="K12" s="11"/>
      <c r="L12" s="11">
        <v>98</v>
      </c>
      <c r="M12" s="11"/>
      <c r="N12" s="11"/>
      <c r="O12" s="11"/>
      <c r="P12" s="25"/>
      <c r="Q12" s="11"/>
      <c r="R12" s="11"/>
      <c r="S12" s="11"/>
      <c r="T12" s="11"/>
      <c r="U12" s="11"/>
      <c r="V12" s="11"/>
      <c r="W12" s="11"/>
    </row>
    <row r="13" ht="18.75" customHeight="1" spans="1:23">
      <c r="A13" s="9" t="s">
        <v>269</v>
      </c>
      <c r="B13" s="9" t="s">
        <v>274</v>
      </c>
      <c r="C13" s="10" t="s">
        <v>273</v>
      </c>
      <c r="D13" s="9" t="s">
        <v>82</v>
      </c>
      <c r="E13" s="9" t="s">
        <v>125</v>
      </c>
      <c r="F13" s="9" t="s">
        <v>126</v>
      </c>
      <c r="G13" s="9" t="s">
        <v>271</v>
      </c>
      <c r="H13" s="9" t="s">
        <v>272</v>
      </c>
      <c r="I13" s="11">
        <v>45</v>
      </c>
      <c r="J13" s="11"/>
      <c r="K13" s="11"/>
      <c r="L13" s="11">
        <v>45</v>
      </c>
      <c r="M13" s="11"/>
      <c r="N13" s="11"/>
      <c r="O13" s="11"/>
      <c r="P13" s="25"/>
      <c r="Q13" s="11"/>
      <c r="R13" s="11"/>
      <c r="S13" s="11"/>
      <c r="T13" s="11"/>
      <c r="U13" s="11"/>
      <c r="V13" s="11"/>
      <c r="W13" s="11"/>
    </row>
    <row r="14" ht="18.75" customHeight="1" spans="1:23">
      <c r="A14" s="9" t="s">
        <v>269</v>
      </c>
      <c r="B14" s="9" t="s">
        <v>274</v>
      </c>
      <c r="C14" s="10" t="s">
        <v>273</v>
      </c>
      <c r="D14" s="9" t="s">
        <v>82</v>
      </c>
      <c r="E14" s="9" t="s">
        <v>125</v>
      </c>
      <c r="F14" s="9" t="s">
        <v>126</v>
      </c>
      <c r="G14" s="9" t="s">
        <v>271</v>
      </c>
      <c r="H14" s="9" t="s">
        <v>272</v>
      </c>
      <c r="I14" s="11">
        <v>12</v>
      </c>
      <c r="J14" s="11"/>
      <c r="K14" s="11"/>
      <c r="L14" s="11">
        <v>12</v>
      </c>
      <c r="M14" s="11"/>
      <c r="N14" s="11"/>
      <c r="O14" s="11"/>
      <c r="P14" s="25"/>
      <c r="Q14" s="11"/>
      <c r="R14" s="11"/>
      <c r="S14" s="11"/>
      <c r="T14" s="11"/>
      <c r="U14" s="11"/>
      <c r="V14" s="11"/>
      <c r="W14" s="11"/>
    </row>
    <row r="15" ht="18.75" customHeight="1" spans="1:23">
      <c r="A15" s="9" t="s">
        <v>269</v>
      </c>
      <c r="B15" s="9" t="s">
        <v>274</v>
      </c>
      <c r="C15" s="10" t="s">
        <v>273</v>
      </c>
      <c r="D15" s="9" t="s">
        <v>82</v>
      </c>
      <c r="E15" s="9" t="s">
        <v>125</v>
      </c>
      <c r="F15" s="9" t="s">
        <v>126</v>
      </c>
      <c r="G15" s="9" t="s">
        <v>271</v>
      </c>
      <c r="H15" s="9" t="s">
        <v>272</v>
      </c>
      <c r="I15" s="11">
        <v>10</v>
      </c>
      <c r="J15" s="11"/>
      <c r="K15" s="11"/>
      <c r="L15" s="11">
        <v>10</v>
      </c>
      <c r="M15" s="11"/>
      <c r="N15" s="11"/>
      <c r="O15" s="11"/>
      <c r="P15" s="25"/>
      <c r="Q15" s="11"/>
      <c r="R15" s="11"/>
      <c r="S15" s="11"/>
      <c r="T15" s="11"/>
      <c r="U15" s="11"/>
      <c r="V15" s="11"/>
      <c r="W15" s="11"/>
    </row>
    <row r="16" ht="18.75" customHeight="1" spans="1:23">
      <c r="A16" s="9" t="s">
        <v>269</v>
      </c>
      <c r="B16" s="9" t="s">
        <v>274</v>
      </c>
      <c r="C16" s="10" t="s">
        <v>273</v>
      </c>
      <c r="D16" s="9" t="s">
        <v>82</v>
      </c>
      <c r="E16" s="9" t="s">
        <v>125</v>
      </c>
      <c r="F16" s="9" t="s">
        <v>126</v>
      </c>
      <c r="G16" s="9" t="s">
        <v>271</v>
      </c>
      <c r="H16" s="9" t="s">
        <v>272</v>
      </c>
      <c r="I16" s="11">
        <v>3</v>
      </c>
      <c r="J16" s="11"/>
      <c r="K16" s="11"/>
      <c r="L16" s="11">
        <v>3</v>
      </c>
      <c r="M16" s="11"/>
      <c r="N16" s="11"/>
      <c r="O16" s="11"/>
      <c r="P16" s="25"/>
      <c r="Q16" s="11"/>
      <c r="R16" s="11"/>
      <c r="S16" s="11"/>
      <c r="T16" s="11"/>
      <c r="U16" s="11"/>
      <c r="V16" s="11"/>
      <c r="W16" s="11"/>
    </row>
    <row r="17" ht="18.75" customHeight="1" spans="1:23">
      <c r="A17" s="9" t="s">
        <v>269</v>
      </c>
      <c r="B17" s="9" t="s">
        <v>274</v>
      </c>
      <c r="C17" s="10" t="s">
        <v>273</v>
      </c>
      <c r="D17" s="9" t="s">
        <v>82</v>
      </c>
      <c r="E17" s="9" t="s">
        <v>125</v>
      </c>
      <c r="F17" s="9" t="s">
        <v>126</v>
      </c>
      <c r="G17" s="9" t="s">
        <v>271</v>
      </c>
      <c r="H17" s="9" t="s">
        <v>272</v>
      </c>
      <c r="I17" s="11">
        <v>10</v>
      </c>
      <c r="J17" s="11"/>
      <c r="K17" s="11"/>
      <c r="L17" s="11">
        <v>10</v>
      </c>
      <c r="M17" s="11"/>
      <c r="N17" s="11"/>
      <c r="O17" s="11"/>
      <c r="P17" s="25"/>
      <c r="Q17" s="11"/>
      <c r="R17" s="11"/>
      <c r="S17" s="11"/>
      <c r="T17" s="11"/>
      <c r="U17" s="11"/>
      <c r="V17" s="11"/>
      <c r="W17" s="11"/>
    </row>
    <row r="18" ht="18.75" customHeight="1" spans="1:23">
      <c r="A18" s="9" t="s">
        <v>269</v>
      </c>
      <c r="B18" s="9" t="s">
        <v>274</v>
      </c>
      <c r="C18" s="10" t="s">
        <v>273</v>
      </c>
      <c r="D18" s="9" t="s">
        <v>82</v>
      </c>
      <c r="E18" s="9" t="s">
        <v>125</v>
      </c>
      <c r="F18" s="9" t="s">
        <v>126</v>
      </c>
      <c r="G18" s="9" t="s">
        <v>271</v>
      </c>
      <c r="H18" s="9" t="s">
        <v>272</v>
      </c>
      <c r="I18" s="11">
        <v>18</v>
      </c>
      <c r="J18" s="11"/>
      <c r="K18" s="11"/>
      <c r="L18" s="11">
        <v>18</v>
      </c>
      <c r="M18" s="11"/>
      <c r="N18" s="11"/>
      <c r="O18" s="11"/>
      <c r="P18" s="25"/>
      <c r="Q18" s="11"/>
      <c r="R18" s="11"/>
      <c r="S18" s="11"/>
      <c r="T18" s="11"/>
      <c r="U18" s="11"/>
      <c r="V18" s="11"/>
      <c r="W18" s="11"/>
    </row>
    <row r="19" ht="25" customHeight="1" spans="1:23">
      <c r="A19" s="25"/>
      <c r="B19" s="25"/>
      <c r="C19" s="10" t="s">
        <v>275</v>
      </c>
      <c r="D19" s="25"/>
      <c r="E19" s="25"/>
      <c r="F19" s="25"/>
      <c r="G19" s="25"/>
      <c r="H19" s="25"/>
      <c r="I19" s="11">
        <v>8.3</v>
      </c>
      <c r="J19" s="11">
        <v>8.3</v>
      </c>
      <c r="K19" s="11">
        <v>8.3</v>
      </c>
      <c r="L19" s="11"/>
      <c r="M19" s="11"/>
      <c r="N19" s="11"/>
      <c r="O19" s="11"/>
      <c r="P19" s="25"/>
      <c r="Q19" s="11"/>
      <c r="R19" s="11"/>
      <c r="S19" s="11"/>
      <c r="T19" s="11"/>
      <c r="U19" s="11"/>
      <c r="V19" s="11"/>
      <c r="W19" s="11"/>
    </row>
    <row r="20" ht="26" customHeight="1" spans="1:23">
      <c r="A20" s="9" t="s">
        <v>269</v>
      </c>
      <c r="B20" s="9" t="s">
        <v>276</v>
      </c>
      <c r="C20" s="10" t="s">
        <v>275</v>
      </c>
      <c r="D20" s="9" t="s">
        <v>82</v>
      </c>
      <c r="E20" s="9" t="s">
        <v>101</v>
      </c>
      <c r="F20" s="9" t="s">
        <v>102</v>
      </c>
      <c r="G20" s="9" t="s">
        <v>271</v>
      </c>
      <c r="H20" s="9" t="s">
        <v>272</v>
      </c>
      <c r="I20" s="11">
        <v>8.3</v>
      </c>
      <c r="J20" s="11">
        <v>8.3</v>
      </c>
      <c r="K20" s="11">
        <v>8.3</v>
      </c>
      <c r="L20" s="11"/>
      <c r="M20" s="11"/>
      <c r="N20" s="11"/>
      <c r="O20" s="11"/>
      <c r="P20" s="25"/>
      <c r="Q20" s="11"/>
      <c r="R20" s="11"/>
      <c r="S20" s="11"/>
      <c r="T20" s="11"/>
      <c r="U20" s="11"/>
      <c r="V20" s="11"/>
      <c r="W20" s="11"/>
    </row>
    <row r="21" ht="18.75" customHeight="1" spans="1:23">
      <c r="A21" s="25"/>
      <c r="B21" s="25"/>
      <c r="C21" s="10" t="s">
        <v>277</v>
      </c>
      <c r="D21" s="25"/>
      <c r="E21" s="25"/>
      <c r="F21" s="25"/>
      <c r="G21" s="25"/>
      <c r="H21" s="25"/>
      <c r="I21" s="11">
        <v>224.43</v>
      </c>
      <c r="J21" s="11"/>
      <c r="K21" s="11"/>
      <c r="L21" s="11">
        <v>224.43</v>
      </c>
      <c r="M21" s="11"/>
      <c r="N21" s="11"/>
      <c r="O21" s="11"/>
      <c r="P21" s="25"/>
      <c r="Q21" s="11"/>
      <c r="R21" s="11"/>
      <c r="S21" s="11"/>
      <c r="T21" s="11"/>
      <c r="U21" s="11"/>
      <c r="V21" s="11"/>
      <c r="W21" s="11"/>
    </row>
    <row r="22" ht="18.75" customHeight="1" spans="1:23">
      <c r="A22" s="9" t="s">
        <v>269</v>
      </c>
      <c r="B22" s="9" t="s">
        <v>278</v>
      </c>
      <c r="C22" s="10" t="s">
        <v>277</v>
      </c>
      <c r="D22" s="9" t="s">
        <v>82</v>
      </c>
      <c r="E22" s="9" t="s">
        <v>125</v>
      </c>
      <c r="F22" s="9" t="s">
        <v>126</v>
      </c>
      <c r="G22" s="9" t="s">
        <v>271</v>
      </c>
      <c r="H22" s="9" t="s">
        <v>272</v>
      </c>
      <c r="I22" s="11">
        <v>224.43</v>
      </c>
      <c r="J22" s="11"/>
      <c r="K22" s="11"/>
      <c r="L22" s="11">
        <v>224.43</v>
      </c>
      <c r="M22" s="11"/>
      <c r="N22" s="11"/>
      <c r="O22" s="11"/>
      <c r="P22" s="25"/>
      <c r="Q22" s="11"/>
      <c r="R22" s="11"/>
      <c r="S22" s="11"/>
      <c r="T22" s="11"/>
      <c r="U22" s="11"/>
      <c r="V22" s="11"/>
      <c r="W22" s="11"/>
    </row>
    <row r="23" ht="18.75" customHeight="1" spans="1:23">
      <c r="A23" s="25"/>
      <c r="B23" s="25"/>
      <c r="C23" s="10" t="s">
        <v>279</v>
      </c>
      <c r="D23" s="25"/>
      <c r="E23" s="25"/>
      <c r="F23" s="25"/>
      <c r="G23" s="25"/>
      <c r="H23" s="25"/>
      <c r="I23" s="11">
        <v>120</v>
      </c>
      <c r="J23" s="11"/>
      <c r="K23" s="11"/>
      <c r="L23" s="11">
        <v>120</v>
      </c>
      <c r="M23" s="11"/>
      <c r="N23" s="11"/>
      <c r="O23" s="11"/>
      <c r="P23" s="25"/>
      <c r="Q23" s="11"/>
      <c r="R23" s="11"/>
      <c r="S23" s="11"/>
      <c r="T23" s="11"/>
      <c r="U23" s="11"/>
      <c r="V23" s="11"/>
      <c r="W23" s="11"/>
    </row>
    <row r="24" ht="18.75" customHeight="1" spans="1:23">
      <c r="A24" s="9" t="s">
        <v>280</v>
      </c>
      <c r="B24" s="9" t="s">
        <v>281</v>
      </c>
      <c r="C24" s="10" t="s">
        <v>279</v>
      </c>
      <c r="D24" s="9" t="s">
        <v>82</v>
      </c>
      <c r="E24" s="9" t="s">
        <v>125</v>
      </c>
      <c r="F24" s="9" t="s">
        <v>126</v>
      </c>
      <c r="G24" s="9" t="s">
        <v>271</v>
      </c>
      <c r="H24" s="9" t="s">
        <v>272</v>
      </c>
      <c r="I24" s="11">
        <v>20</v>
      </c>
      <c r="J24" s="11"/>
      <c r="K24" s="11"/>
      <c r="L24" s="11">
        <v>20</v>
      </c>
      <c r="M24" s="11"/>
      <c r="N24" s="11"/>
      <c r="O24" s="11"/>
      <c r="P24" s="25"/>
      <c r="Q24" s="11"/>
      <c r="R24" s="11"/>
      <c r="S24" s="11"/>
      <c r="T24" s="11"/>
      <c r="U24" s="11"/>
      <c r="V24" s="11"/>
      <c r="W24" s="11"/>
    </row>
    <row r="25" ht="18.75" customHeight="1" spans="1:23">
      <c r="A25" s="9" t="s">
        <v>280</v>
      </c>
      <c r="B25" s="9" t="s">
        <v>281</v>
      </c>
      <c r="C25" s="10" t="s">
        <v>279</v>
      </c>
      <c r="D25" s="9" t="s">
        <v>82</v>
      </c>
      <c r="E25" s="9" t="s">
        <v>125</v>
      </c>
      <c r="F25" s="9" t="s">
        <v>126</v>
      </c>
      <c r="G25" s="9" t="s">
        <v>271</v>
      </c>
      <c r="H25" s="9" t="s">
        <v>272</v>
      </c>
      <c r="I25" s="11">
        <v>15</v>
      </c>
      <c r="J25" s="11"/>
      <c r="K25" s="11"/>
      <c r="L25" s="11">
        <v>15</v>
      </c>
      <c r="M25" s="11"/>
      <c r="N25" s="11"/>
      <c r="O25" s="11"/>
      <c r="P25" s="25"/>
      <c r="Q25" s="11"/>
      <c r="R25" s="11"/>
      <c r="S25" s="11"/>
      <c r="T25" s="11"/>
      <c r="U25" s="11"/>
      <c r="V25" s="11"/>
      <c r="W25" s="11"/>
    </row>
    <row r="26" ht="18.75" customHeight="1" spans="1:23">
      <c r="A26" s="9" t="s">
        <v>280</v>
      </c>
      <c r="B26" s="9" t="s">
        <v>281</v>
      </c>
      <c r="C26" s="10" t="s">
        <v>279</v>
      </c>
      <c r="D26" s="9" t="s">
        <v>82</v>
      </c>
      <c r="E26" s="9" t="s">
        <v>125</v>
      </c>
      <c r="F26" s="9" t="s">
        <v>126</v>
      </c>
      <c r="G26" s="9" t="s">
        <v>271</v>
      </c>
      <c r="H26" s="9" t="s">
        <v>272</v>
      </c>
      <c r="I26" s="11">
        <v>15</v>
      </c>
      <c r="J26" s="11"/>
      <c r="K26" s="11"/>
      <c r="L26" s="11">
        <v>15</v>
      </c>
      <c r="M26" s="11"/>
      <c r="N26" s="11"/>
      <c r="O26" s="11"/>
      <c r="P26" s="25"/>
      <c r="Q26" s="11"/>
      <c r="R26" s="11"/>
      <c r="S26" s="11"/>
      <c r="T26" s="11"/>
      <c r="U26" s="11"/>
      <c r="V26" s="11"/>
      <c r="W26" s="11"/>
    </row>
    <row r="27" ht="18.75" customHeight="1" spans="1:23">
      <c r="A27" s="9" t="s">
        <v>280</v>
      </c>
      <c r="B27" s="9" t="s">
        <v>281</v>
      </c>
      <c r="C27" s="10" t="s">
        <v>279</v>
      </c>
      <c r="D27" s="9" t="s">
        <v>82</v>
      </c>
      <c r="E27" s="9" t="s">
        <v>125</v>
      </c>
      <c r="F27" s="9" t="s">
        <v>126</v>
      </c>
      <c r="G27" s="9" t="s">
        <v>271</v>
      </c>
      <c r="H27" s="9" t="s">
        <v>272</v>
      </c>
      <c r="I27" s="11">
        <v>28</v>
      </c>
      <c r="J27" s="11"/>
      <c r="K27" s="11"/>
      <c r="L27" s="11">
        <v>28</v>
      </c>
      <c r="M27" s="11"/>
      <c r="N27" s="11"/>
      <c r="O27" s="11"/>
      <c r="P27" s="25"/>
      <c r="Q27" s="11"/>
      <c r="R27" s="11"/>
      <c r="S27" s="11"/>
      <c r="T27" s="11"/>
      <c r="U27" s="11"/>
      <c r="V27" s="11"/>
      <c r="W27" s="11"/>
    </row>
    <row r="28" ht="18.75" customHeight="1" spans="1:23">
      <c r="A28" s="9" t="s">
        <v>280</v>
      </c>
      <c r="B28" s="9" t="s">
        <v>281</v>
      </c>
      <c r="C28" s="10" t="s">
        <v>279</v>
      </c>
      <c r="D28" s="9" t="s">
        <v>82</v>
      </c>
      <c r="E28" s="9" t="s">
        <v>125</v>
      </c>
      <c r="F28" s="9" t="s">
        <v>126</v>
      </c>
      <c r="G28" s="9" t="s">
        <v>271</v>
      </c>
      <c r="H28" s="9" t="s">
        <v>272</v>
      </c>
      <c r="I28" s="11">
        <v>17</v>
      </c>
      <c r="J28" s="11"/>
      <c r="K28" s="11"/>
      <c r="L28" s="11">
        <v>17</v>
      </c>
      <c r="M28" s="11"/>
      <c r="N28" s="11"/>
      <c r="O28" s="11"/>
      <c r="P28" s="25"/>
      <c r="Q28" s="11"/>
      <c r="R28" s="11"/>
      <c r="S28" s="11"/>
      <c r="T28" s="11"/>
      <c r="U28" s="11"/>
      <c r="V28" s="11"/>
      <c r="W28" s="11"/>
    </row>
    <row r="29" ht="18.75" customHeight="1" spans="1:23">
      <c r="A29" s="9" t="s">
        <v>280</v>
      </c>
      <c r="B29" s="9" t="s">
        <v>281</v>
      </c>
      <c r="C29" s="10" t="s">
        <v>279</v>
      </c>
      <c r="D29" s="9" t="s">
        <v>82</v>
      </c>
      <c r="E29" s="9" t="s">
        <v>125</v>
      </c>
      <c r="F29" s="9" t="s">
        <v>126</v>
      </c>
      <c r="G29" s="9" t="s">
        <v>271</v>
      </c>
      <c r="H29" s="9" t="s">
        <v>272</v>
      </c>
      <c r="I29" s="11">
        <v>10</v>
      </c>
      <c r="J29" s="11"/>
      <c r="K29" s="11"/>
      <c r="L29" s="11">
        <v>10</v>
      </c>
      <c r="M29" s="11"/>
      <c r="N29" s="11"/>
      <c r="O29" s="11"/>
      <c r="P29" s="25"/>
      <c r="Q29" s="11"/>
      <c r="R29" s="11"/>
      <c r="S29" s="11"/>
      <c r="T29" s="11"/>
      <c r="U29" s="11"/>
      <c r="V29" s="11"/>
      <c r="W29" s="11"/>
    </row>
    <row r="30" ht="18.75" customHeight="1" spans="1:23">
      <c r="A30" s="9" t="s">
        <v>280</v>
      </c>
      <c r="B30" s="9" t="s">
        <v>281</v>
      </c>
      <c r="C30" s="10" t="s">
        <v>279</v>
      </c>
      <c r="D30" s="9" t="s">
        <v>82</v>
      </c>
      <c r="E30" s="9" t="s">
        <v>125</v>
      </c>
      <c r="F30" s="9" t="s">
        <v>126</v>
      </c>
      <c r="G30" s="9" t="s">
        <v>271</v>
      </c>
      <c r="H30" s="9" t="s">
        <v>272</v>
      </c>
      <c r="I30" s="11">
        <v>10</v>
      </c>
      <c r="J30" s="11"/>
      <c r="K30" s="11"/>
      <c r="L30" s="11">
        <v>10</v>
      </c>
      <c r="M30" s="11"/>
      <c r="N30" s="11"/>
      <c r="O30" s="11"/>
      <c r="P30" s="25"/>
      <c r="Q30" s="11"/>
      <c r="R30" s="11"/>
      <c r="S30" s="11"/>
      <c r="T30" s="11"/>
      <c r="U30" s="11"/>
      <c r="V30" s="11"/>
      <c r="W30" s="11"/>
    </row>
    <row r="31" ht="18.75" customHeight="1" spans="1:23">
      <c r="A31" s="9" t="s">
        <v>280</v>
      </c>
      <c r="B31" s="9" t="s">
        <v>281</v>
      </c>
      <c r="C31" s="10" t="s">
        <v>279</v>
      </c>
      <c r="D31" s="9" t="s">
        <v>82</v>
      </c>
      <c r="E31" s="9" t="s">
        <v>125</v>
      </c>
      <c r="F31" s="9" t="s">
        <v>126</v>
      </c>
      <c r="G31" s="9" t="s">
        <v>271</v>
      </c>
      <c r="H31" s="9" t="s">
        <v>272</v>
      </c>
      <c r="I31" s="11">
        <v>5</v>
      </c>
      <c r="J31" s="11"/>
      <c r="K31" s="11"/>
      <c r="L31" s="11">
        <v>5</v>
      </c>
      <c r="M31" s="11"/>
      <c r="N31" s="11"/>
      <c r="O31" s="11"/>
      <c r="P31" s="25"/>
      <c r="Q31" s="11"/>
      <c r="R31" s="11"/>
      <c r="S31" s="11"/>
      <c r="T31" s="11"/>
      <c r="U31" s="11"/>
      <c r="V31" s="11"/>
      <c r="W31" s="11"/>
    </row>
    <row r="32" ht="18.75" customHeight="1" spans="1:23">
      <c r="A32" s="12" t="s">
        <v>58</v>
      </c>
      <c r="B32" s="12"/>
      <c r="C32" s="12"/>
      <c r="D32" s="12"/>
      <c r="E32" s="12"/>
      <c r="F32" s="12"/>
      <c r="G32" s="12"/>
      <c r="H32" s="12"/>
      <c r="I32" s="11">
        <v>485.73</v>
      </c>
      <c r="J32" s="11">
        <v>43.3</v>
      </c>
      <c r="K32" s="11">
        <v>43.3</v>
      </c>
      <c r="L32" s="11">
        <v>442.43</v>
      </c>
      <c r="M32" s="11"/>
      <c r="N32" s="11"/>
      <c r="O32" s="11"/>
      <c r="P32" s="11"/>
      <c r="Q32" s="11"/>
      <c r="R32" s="11"/>
      <c r="S32" s="11"/>
      <c r="T32" s="11"/>
      <c r="U32" s="11"/>
      <c r="V32" s="11"/>
      <c r="W32" s="11"/>
    </row>
  </sheetData>
  <mergeCells count="28">
    <mergeCell ref="A3:W3"/>
    <mergeCell ref="A4:H4"/>
    <mergeCell ref="J5:M5"/>
    <mergeCell ref="N5:P5"/>
    <mergeCell ref="R5:W5"/>
    <mergeCell ref="A32:H3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scale="32"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3"/>
  <sheetViews>
    <sheetView showZeros="0" workbookViewId="0">
      <pane ySplit="1" topLeftCell="A2" activePane="bottomLeft" state="frozen"/>
      <selection/>
      <selection pane="bottomLeft" activeCell="A7" sqref="A7"/>
    </sheetView>
  </sheetViews>
  <sheetFormatPr defaultColWidth="8.85185185185185" defaultRowHeight="15" customHeight="1"/>
  <cols>
    <col min="1" max="1" width="44.4166666666667" customWidth="1"/>
    <col min="2" max="2" width="46"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22" t="s">
        <v>282</v>
      </c>
      <c r="B1" s="22"/>
      <c r="C1" s="22"/>
      <c r="D1" s="22"/>
      <c r="E1" s="22"/>
      <c r="F1" s="22"/>
      <c r="G1" s="22"/>
      <c r="H1" s="22"/>
      <c r="I1" s="22"/>
      <c r="J1" s="22"/>
    </row>
    <row r="2" ht="45" customHeight="1" spans="1:10">
      <c r="A2" s="33" t="s">
        <v>283</v>
      </c>
      <c r="B2" s="33"/>
      <c r="C2" s="33"/>
      <c r="D2" s="33"/>
      <c r="E2" s="33"/>
      <c r="F2" s="33"/>
      <c r="G2" s="33"/>
      <c r="H2" s="33"/>
      <c r="I2" s="33"/>
      <c r="J2" s="33"/>
    </row>
    <row r="3" ht="20.25" customHeight="1" spans="1:10">
      <c r="A3" s="21" t="str">
        <f>"单位名称："&amp;"玉溪市红塔区融媒体中心"</f>
        <v>单位名称：玉溪市红塔区融媒体中心</v>
      </c>
      <c r="B3" s="21"/>
      <c r="C3" s="21"/>
      <c r="D3" s="21"/>
      <c r="E3" s="21"/>
      <c r="F3" s="21"/>
      <c r="G3" s="21"/>
      <c r="H3" s="21"/>
      <c r="I3" s="21"/>
      <c r="J3" s="21"/>
    </row>
    <row r="4" ht="20.25" customHeight="1" spans="1:10">
      <c r="A4" s="59" t="s">
        <v>284</v>
      </c>
      <c r="B4" s="60" t="s">
        <v>285</v>
      </c>
      <c r="C4" s="34" t="s">
        <v>286</v>
      </c>
      <c r="D4" s="34" t="s">
        <v>287</v>
      </c>
      <c r="E4" s="34" t="s">
        <v>288</v>
      </c>
      <c r="F4" s="34" t="s">
        <v>289</v>
      </c>
      <c r="G4" s="34" t="s">
        <v>290</v>
      </c>
      <c r="H4" s="34" t="s">
        <v>291</v>
      </c>
      <c r="I4" s="34" t="s">
        <v>292</v>
      </c>
      <c r="J4" s="34" t="s">
        <v>293</v>
      </c>
    </row>
    <row r="5" ht="46.5" customHeight="1" spans="1:10">
      <c r="A5" s="59"/>
      <c r="B5" s="60"/>
      <c r="C5" s="34"/>
      <c r="D5" s="34"/>
      <c r="E5" s="34"/>
      <c r="F5" s="34"/>
      <c r="G5" s="34"/>
      <c r="H5" s="34"/>
      <c r="I5" s="34"/>
      <c r="J5" s="34"/>
    </row>
    <row r="6" ht="20.25" customHeight="1" spans="1:10">
      <c r="A6" s="61">
        <v>1</v>
      </c>
      <c r="B6" s="62">
        <v>2</v>
      </c>
      <c r="C6" s="35">
        <v>3</v>
      </c>
      <c r="D6" s="35">
        <v>4</v>
      </c>
      <c r="E6" s="35">
        <v>5</v>
      </c>
      <c r="F6" s="35">
        <v>6</v>
      </c>
      <c r="G6" s="35">
        <v>7</v>
      </c>
      <c r="H6" s="35">
        <v>8</v>
      </c>
      <c r="I6" s="35">
        <v>9</v>
      </c>
      <c r="J6" s="35">
        <v>10</v>
      </c>
    </row>
    <row r="7" ht="42" customHeight="1" spans="1:10">
      <c r="A7" s="63" t="s">
        <v>82</v>
      </c>
      <c r="B7" s="40"/>
      <c r="C7" s="25"/>
      <c r="E7" s="46"/>
      <c r="F7" s="46"/>
      <c r="G7" s="46"/>
      <c r="H7" s="46"/>
      <c r="I7" s="46"/>
      <c r="J7" s="46"/>
    </row>
    <row r="8" ht="42" customHeight="1" spans="1:10">
      <c r="A8" s="64" t="s">
        <v>268</v>
      </c>
      <c r="B8" s="40" t="s">
        <v>294</v>
      </c>
      <c r="C8" s="26"/>
      <c r="D8" s="26"/>
      <c r="E8" s="46"/>
      <c r="F8" s="46"/>
      <c r="G8" s="46"/>
      <c r="H8" s="46"/>
      <c r="I8" s="46"/>
      <c r="J8" s="46"/>
    </row>
    <row r="9" ht="42" customHeight="1" spans="1:10">
      <c r="A9" s="39"/>
      <c r="B9" s="40"/>
      <c r="C9" s="25" t="s">
        <v>295</v>
      </c>
      <c r="D9" s="65" t="s">
        <v>296</v>
      </c>
      <c r="E9" s="66" t="s">
        <v>297</v>
      </c>
      <c r="F9" s="47" t="s">
        <v>298</v>
      </c>
      <c r="G9" s="26" t="s">
        <v>299</v>
      </c>
      <c r="H9" s="47" t="s">
        <v>300</v>
      </c>
      <c r="I9" s="47" t="s">
        <v>301</v>
      </c>
      <c r="J9" s="66" t="s">
        <v>302</v>
      </c>
    </row>
    <row r="10" ht="42" customHeight="1" spans="1:10">
      <c r="A10" s="67"/>
      <c r="B10" s="68"/>
      <c r="C10" s="25" t="s">
        <v>295</v>
      </c>
      <c r="D10" s="65" t="s">
        <v>296</v>
      </c>
      <c r="E10" s="66" t="s">
        <v>303</v>
      </c>
      <c r="F10" s="47" t="s">
        <v>298</v>
      </c>
      <c r="G10" s="26" t="s">
        <v>304</v>
      </c>
      <c r="H10" s="47" t="s">
        <v>300</v>
      </c>
      <c r="I10" s="47" t="s">
        <v>301</v>
      </c>
      <c r="J10" s="66" t="s">
        <v>305</v>
      </c>
    </row>
    <row r="11" ht="42" customHeight="1" spans="1:10">
      <c r="A11" s="25"/>
      <c r="B11" s="25"/>
      <c r="C11" s="25" t="s">
        <v>295</v>
      </c>
      <c r="D11" s="65" t="s">
        <v>306</v>
      </c>
      <c r="E11" s="66" t="s">
        <v>307</v>
      </c>
      <c r="F11" s="47" t="s">
        <v>308</v>
      </c>
      <c r="G11" s="26" t="s">
        <v>304</v>
      </c>
      <c r="H11" s="47" t="s">
        <v>309</v>
      </c>
      <c r="I11" s="47" t="s">
        <v>301</v>
      </c>
      <c r="J11" s="66" t="s">
        <v>310</v>
      </c>
    </row>
    <row r="12" ht="42" customHeight="1" spans="1:10">
      <c r="A12" s="25"/>
      <c r="B12" s="25"/>
      <c r="C12" s="25" t="s">
        <v>311</v>
      </c>
      <c r="D12" s="65" t="s">
        <v>312</v>
      </c>
      <c r="E12" s="66" t="s">
        <v>313</v>
      </c>
      <c r="F12" s="47" t="s">
        <v>308</v>
      </c>
      <c r="G12" s="26" t="s">
        <v>314</v>
      </c>
      <c r="H12" s="47" t="s">
        <v>315</v>
      </c>
      <c r="I12" s="47" t="s">
        <v>316</v>
      </c>
      <c r="J12" s="66" t="s">
        <v>317</v>
      </c>
    </row>
    <row r="13" ht="42" customHeight="1" spans="1:10">
      <c r="A13" s="25"/>
      <c r="B13" s="25"/>
      <c r="C13" s="25" t="s">
        <v>311</v>
      </c>
      <c r="D13" s="65" t="s">
        <v>318</v>
      </c>
      <c r="E13" s="66" t="s">
        <v>319</v>
      </c>
      <c r="F13" s="47" t="s">
        <v>298</v>
      </c>
      <c r="G13" s="26" t="s">
        <v>320</v>
      </c>
      <c r="H13" s="47" t="s">
        <v>309</v>
      </c>
      <c r="I13" s="47" t="s">
        <v>301</v>
      </c>
      <c r="J13" s="66" t="s">
        <v>321</v>
      </c>
    </row>
    <row r="14" ht="42" customHeight="1" spans="1:10">
      <c r="A14" s="25"/>
      <c r="B14" s="25"/>
      <c r="C14" s="25" t="s">
        <v>322</v>
      </c>
      <c r="D14" s="65" t="s">
        <v>323</v>
      </c>
      <c r="E14" s="66" t="s">
        <v>324</v>
      </c>
      <c r="F14" s="47" t="s">
        <v>308</v>
      </c>
      <c r="G14" s="26" t="s">
        <v>325</v>
      </c>
      <c r="H14" s="47" t="s">
        <v>315</v>
      </c>
      <c r="I14" s="47" t="s">
        <v>316</v>
      </c>
      <c r="J14" s="66" t="s">
        <v>326</v>
      </c>
    </row>
    <row r="15" ht="42" customHeight="1" spans="1:10">
      <c r="A15" s="69" t="s">
        <v>275</v>
      </c>
      <c r="B15" s="25" t="s">
        <v>327</v>
      </c>
      <c r="C15" s="25"/>
      <c r="D15" s="25"/>
      <c r="E15" s="25"/>
      <c r="F15" s="25"/>
      <c r="G15" s="25"/>
      <c r="H15" s="25"/>
      <c r="I15" s="25"/>
      <c r="J15" s="25"/>
    </row>
    <row r="16" ht="42" customHeight="1" spans="1:10">
      <c r="A16" s="25"/>
      <c r="B16" s="25"/>
      <c r="C16" s="25" t="s">
        <v>295</v>
      </c>
      <c r="D16" s="65" t="s">
        <v>306</v>
      </c>
      <c r="E16" s="66" t="s">
        <v>328</v>
      </c>
      <c r="F16" s="47" t="s">
        <v>329</v>
      </c>
      <c r="G16" s="26" t="s">
        <v>304</v>
      </c>
      <c r="H16" s="47" t="s">
        <v>330</v>
      </c>
      <c r="I16" s="47" t="s">
        <v>301</v>
      </c>
      <c r="J16" s="66" t="s">
        <v>331</v>
      </c>
    </row>
    <row r="17" ht="42" customHeight="1" spans="1:10">
      <c r="A17" s="25"/>
      <c r="B17" s="25"/>
      <c r="C17" s="25" t="s">
        <v>295</v>
      </c>
      <c r="D17" s="65" t="s">
        <v>332</v>
      </c>
      <c r="E17" s="66" t="s">
        <v>333</v>
      </c>
      <c r="F17" s="47" t="s">
        <v>298</v>
      </c>
      <c r="G17" s="26" t="s">
        <v>96</v>
      </c>
      <c r="H17" s="47" t="s">
        <v>334</v>
      </c>
      <c r="I17" s="47" t="s">
        <v>301</v>
      </c>
      <c r="J17" s="66" t="s">
        <v>335</v>
      </c>
    </row>
    <row r="18" ht="42" customHeight="1" spans="1:10">
      <c r="A18" s="25"/>
      <c r="B18" s="25"/>
      <c r="C18" s="25" t="s">
        <v>311</v>
      </c>
      <c r="D18" s="65" t="s">
        <v>312</v>
      </c>
      <c r="E18" s="66" t="s">
        <v>336</v>
      </c>
      <c r="F18" s="47" t="s">
        <v>298</v>
      </c>
      <c r="G18" s="26" t="s">
        <v>325</v>
      </c>
      <c r="H18" s="47" t="s">
        <v>315</v>
      </c>
      <c r="I18" s="47" t="s">
        <v>301</v>
      </c>
      <c r="J18" s="66" t="s">
        <v>337</v>
      </c>
    </row>
    <row r="19" ht="42" customHeight="1" spans="1:10">
      <c r="A19" s="25"/>
      <c r="B19" s="25"/>
      <c r="C19" s="25" t="s">
        <v>311</v>
      </c>
      <c r="D19" s="65" t="s">
        <v>338</v>
      </c>
      <c r="E19" s="66" t="s">
        <v>339</v>
      </c>
      <c r="F19" s="47" t="s">
        <v>329</v>
      </c>
      <c r="G19" s="26" t="s">
        <v>340</v>
      </c>
      <c r="H19" s="47" t="s">
        <v>315</v>
      </c>
      <c r="I19" s="47" t="s">
        <v>301</v>
      </c>
      <c r="J19" s="66" t="s">
        <v>341</v>
      </c>
    </row>
    <row r="20" ht="42" customHeight="1" spans="1:10">
      <c r="A20" s="25"/>
      <c r="B20" s="25"/>
      <c r="C20" s="25" t="s">
        <v>311</v>
      </c>
      <c r="D20" s="65" t="s">
        <v>318</v>
      </c>
      <c r="E20" s="66" t="s">
        <v>342</v>
      </c>
      <c r="F20" s="47" t="s">
        <v>308</v>
      </c>
      <c r="G20" s="26" t="s">
        <v>96</v>
      </c>
      <c r="H20" s="47" t="s">
        <v>334</v>
      </c>
      <c r="I20" s="47" t="s">
        <v>316</v>
      </c>
      <c r="J20" s="66" t="s">
        <v>335</v>
      </c>
    </row>
    <row r="21" ht="42" customHeight="1" spans="1:10">
      <c r="A21" s="25"/>
      <c r="B21" s="25"/>
      <c r="C21" s="25" t="s">
        <v>322</v>
      </c>
      <c r="D21" s="65" t="s">
        <v>323</v>
      </c>
      <c r="E21" s="66" t="s">
        <v>343</v>
      </c>
      <c r="F21" s="47" t="s">
        <v>308</v>
      </c>
      <c r="G21" s="26" t="s">
        <v>325</v>
      </c>
      <c r="H21" s="47" t="s">
        <v>315</v>
      </c>
      <c r="I21" s="47" t="s">
        <v>316</v>
      </c>
      <c r="J21" s="66" t="s">
        <v>344</v>
      </c>
    </row>
    <row r="22" ht="42" customHeight="1" spans="1:10">
      <c r="A22" s="69" t="s">
        <v>273</v>
      </c>
      <c r="B22" s="25" t="s">
        <v>345</v>
      </c>
      <c r="C22" s="25"/>
      <c r="D22" s="25"/>
      <c r="E22" s="25"/>
      <c r="F22" s="25"/>
      <c r="G22" s="25"/>
      <c r="H22" s="25"/>
      <c r="I22" s="25"/>
      <c r="J22" s="25"/>
    </row>
    <row r="23" ht="42" customHeight="1" spans="1:10">
      <c r="A23" s="25"/>
      <c r="B23" s="25"/>
      <c r="C23" s="25" t="s">
        <v>295</v>
      </c>
      <c r="D23" s="65" t="s">
        <v>296</v>
      </c>
      <c r="E23" s="66" t="s">
        <v>346</v>
      </c>
      <c r="F23" s="47" t="s">
        <v>298</v>
      </c>
      <c r="G23" s="26" t="s">
        <v>299</v>
      </c>
      <c r="H23" s="47" t="s">
        <v>300</v>
      </c>
      <c r="I23" s="47" t="s">
        <v>301</v>
      </c>
      <c r="J23" s="66" t="s">
        <v>347</v>
      </c>
    </row>
    <row r="24" ht="42" customHeight="1" spans="1:10">
      <c r="A24" s="25"/>
      <c r="B24" s="25"/>
      <c r="C24" s="25" t="s">
        <v>295</v>
      </c>
      <c r="D24" s="65" t="s">
        <v>296</v>
      </c>
      <c r="E24" s="66" t="s">
        <v>348</v>
      </c>
      <c r="F24" s="47" t="s">
        <v>298</v>
      </c>
      <c r="G24" s="26" t="s">
        <v>304</v>
      </c>
      <c r="H24" s="47" t="s">
        <v>300</v>
      </c>
      <c r="I24" s="47" t="s">
        <v>301</v>
      </c>
      <c r="J24" s="66" t="s">
        <v>349</v>
      </c>
    </row>
    <row r="25" ht="42" customHeight="1" spans="1:10">
      <c r="A25" s="25"/>
      <c r="B25" s="25"/>
      <c r="C25" s="25" t="s">
        <v>295</v>
      </c>
      <c r="D25" s="65" t="s">
        <v>306</v>
      </c>
      <c r="E25" s="66" t="s">
        <v>307</v>
      </c>
      <c r="F25" s="47" t="s">
        <v>308</v>
      </c>
      <c r="G25" s="26" t="s">
        <v>304</v>
      </c>
      <c r="H25" s="47" t="s">
        <v>309</v>
      </c>
      <c r="I25" s="47" t="s">
        <v>301</v>
      </c>
      <c r="J25" s="66" t="s">
        <v>310</v>
      </c>
    </row>
    <row r="26" ht="42" customHeight="1" spans="1:10">
      <c r="A26" s="25"/>
      <c r="B26" s="25"/>
      <c r="C26" s="25" t="s">
        <v>311</v>
      </c>
      <c r="D26" s="65" t="s">
        <v>312</v>
      </c>
      <c r="E26" s="66" t="s">
        <v>313</v>
      </c>
      <c r="F26" s="47" t="s">
        <v>308</v>
      </c>
      <c r="G26" s="26" t="s">
        <v>314</v>
      </c>
      <c r="H26" s="47" t="s">
        <v>315</v>
      </c>
      <c r="I26" s="47" t="s">
        <v>316</v>
      </c>
      <c r="J26" s="66" t="s">
        <v>350</v>
      </c>
    </row>
    <row r="27" ht="42" customHeight="1" spans="1:10">
      <c r="A27" s="25"/>
      <c r="B27" s="25"/>
      <c r="C27" s="25" t="s">
        <v>311</v>
      </c>
      <c r="D27" s="65" t="s">
        <v>312</v>
      </c>
      <c r="E27" s="66" t="s">
        <v>351</v>
      </c>
      <c r="F27" s="47" t="s">
        <v>308</v>
      </c>
      <c r="G27" s="26" t="s">
        <v>352</v>
      </c>
      <c r="H27" s="47" t="s">
        <v>353</v>
      </c>
      <c r="I27" s="47" t="s">
        <v>301</v>
      </c>
      <c r="J27" s="66" t="s">
        <v>354</v>
      </c>
    </row>
    <row r="28" ht="42" customHeight="1" spans="1:10">
      <c r="A28" s="25"/>
      <c r="B28" s="25"/>
      <c r="C28" s="25" t="s">
        <v>322</v>
      </c>
      <c r="D28" s="65" t="s">
        <v>323</v>
      </c>
      <c r="E28" s="66" t="s">
        <v>355</v>
      </c>
      <c r="F28" s="47" t="s">
        <v>308</v>
      </c>
      <c r="G28" s="26" t="s">
        <v>325</v>
      </c>
      <c r="H28" s="47" t="s">
        <v>315</v>
      </c>
      <c r="I28" s="47" t="s">
        <v>316</v>
      </c>
      <c r="J28" s="66" t="s">
        <v>356</v>
      </c>
    </row>
    <row r="29" ht="42" customHeight="1" spans="1:10">
      <c r="A29" s="69" t="s">
        <v>277</v>
      </c>
      <c r="B29" s="25" t="s">
        <v>357</v>
      </c>
      <c r="C29" s="25"/>
      <c r="D29" s="25"/>
      <c r="E29" s="25"/>
      <c r="F29" s="25"/>
      <c r="G29" s="25"/>
      <c r="H29" s="25"/>
      <c r="I29" s="25"/>
      <c r="J29" s="25"/>
    </row>
    <row r="30" ht="42" customHeight="1" spans="1:10">
      <c r="A30" s="25"/>
      <c r="B30" s="25"/>
      <c r="C30" s="25" t="s">
        <v>295</v>
      </c>
      <c r="D30" s="65" t="s">
        <v>296</v>
      </c>
      <c r="E30" s="66" t="s">
        <v>358</v>
      </c>
      <c r="F30" s="47" t="s">
        <v>298</v>
      </c>
      <c r="G30" s="26" t="s">
        <v>359</v>
      </c>
      <c r="H30" s="47" t="s">
        <v>300</v>
      </c>
      <c r="I30" s="47" t="s">
        <v>301</v>
      </c>
      <c r="J30" s="66" t="s">
        <v>360</v>
      </c>
    </row>
    <row r="31" ht="42" customHeight="1" spans="1:10">
      <c r="A31" s="25"/>
      <c r="B31" s="25"/>
      <c r="C31" s="25" t="s">
        <v>295</v>
      </c>
      <c r="D31" s="65" t="s">
        <v>306</v>
      </c>
      <c r="E31" s="66" t="s">
        <v>307</v>
      </c>
      <c r="F31" s="47" t="s">
        <v>329</v>
      </c>
      <c r="G31" s="26" t="s">
        <v>320</v>
      </c>
      <c r="H31" s="47" t="s">
        <v>309</v>
      </c>
      <c r="I31" s="47" t="s">
        <v>301</v>
      </c>
      <c r="J31" s="66" t="s">
        <v>361</v>
      </c>
    </row>
    <row r="32" ht="42" customHeight="1" spans="1:10">
      <c r="A32" s="25"/>
      <c r="B32" s="25"/>
      <c r="C32" s="25" t="s">
        <v>295</v>
      </c>
      <c r="D32" s="65" t="s">
        <v>306</v>
      </c>
      <c r="E32" s="66" t="s">
        <v>362</v>
      </c>
      <c r="F32" s="47" t="s">
        <v>329</v>
      </c>
      <c r="G32" s="26" t="s">
        <v>76</v>
      </c>
      <c r="H32" s="47" t="s">
        <v>300</v>
      </c>
      <c r="I32" s="47" t="s">
        <v>301</v>
      </c>
      <c r="J32" s="66" t="s">
        <v>363</v>
      </c>
    </row>
    <row r="33" ht="42" customHeight="1" spans="1:10">
      <c r="A33" s="25"/>
      <c r="B33" s="25"/>
      <c r="C33" s="25" t="s">
        <v>311</v>
      </c>
      <c r="D33" s="65" t="s">
        <v>312</v>
      </c>
      <c r="E33" s="66" t="s">
        <v>364</v>
      </c>
      <c r="F33" s="47" t="s">
        <v>308</v>
      </c>
      <c r="G33" s="26" t="s">
        <v>365</v>
      </c>
      <c r="H33" s="47" t="s">
        <v>315</v>
      </c>
      <c r="I33" s="47" t="s">
        <v>316</v>
      </c>
      <c r="J33" s="66" t="s">
        <v>366</v>
      </c>
    </row>
    <row r="34" ht="42" customHeight="1" spans="1:10">
      <c r="A34" s="25"/>
      <c r="B34" s="25"/>
      <c r="C34" s="25" t="s">
        <v>311</v>
      </c>
      <c r="D34" s="65" t="s">
        <v>312</v>
      </c>
      <c r="E34" s="66" t="s">
        <v>313</v>
      </c>
      <c r="F34" s="47" t="s">
        <v>308</v>
      </c>
      <c r="G34" s="26" t="s">
        <v>314</v>
      </c>
      <c r="H34" s="47" t="s">
        <v>315</v>
      </c>
      <c r="I34" s="47" t="s">
        <v>316</v>
      </c>
      <c r="J34" s="66" t="s">
        <v>367</v>
      </c>
    </row>
    <row r="35" ht="42" customHeight="1" spans="1:10">
      <c r="A35" s="25"/>
      <c r="B35" s="25"/>
      <c r="C35" s="25" t="s">
        <v>322</v>
      </c>
      <c r="D35" s="65" t="s">
        <v>323</v>
      </c>
      <c r="E35" s="66" t="s">
        <v>368</v>
      </c>
      <c r="F35" s="47" t="s">
        <v>308</v>
      </c>
      <c r="G35" s="26" t="s">
        <v>325</v>
      </c>
      <c r="H35" s="47" t="s">
        <v>315</v>
      </c>
      <c r="I35" s="47" t="s">
        <v>316</v>
      </c>
      <c r="J35" s="66" t="s">
        <v>369</v>
      </c>
    </row>
    <row r="36" ht="42" customHeight="1" spans="1:10">
      <c r="A36" s="69" t="s">
        <v>279</v>
      </c>
      <c r="B36" s="25" t="s">
        <v>370</v>
      </c>
      <c r="C36" s="25"/>
      <c r="D36" s="25"/>
      <c r="E36" s="25"/>
      <c r="F36" s="25"/>
      <c r="G36" s="25"/>
      <c r="H36" s="25"/>
      <c r="I36" s="25"/>
      <c r="J36" s="25"/>
    </row>
    <row r="37" ht="42" customHeight="1" spans="1:10">
      <c r="A37" s="25"/>
      <c r="B37" s="25"/>
      <c r="C37" s="25" t="s">
        <v>295</v>
      </c>
      <c r="D37" s="65" t="s">
        <v>296</v>
      </c>
      <c r="E37" s="66" t="s">
        <v>358</v>
      </c>
      <c r="F37" s="47" t="s">
        <v>298</v>
      </c>
      <c r="G37" s="26" t="s">
        <v>359</v>
      </c>
      <c r="H37" s="47" t="s">
        <v>371</v>
      </c>
      <c r="I37" s="47" t="s">
        <v>301</v>
      </c>
      <c r="J37" s="66" t="s">
        <v>360</v>
      </c>
    </row>
    <row r="38" ht="42" customHeight="1" spans="1:10">
      <c r="A38" s="25"/>
      <c r="B38" s="25"/>
      <c r="C38" s="25" t="s">
        <v>295</v>
      </c>
      <c r="D38" s="65" t="s">
        <v>306</v>
      </c>
      <c r="E38" s="66" t="s">
        <v>307</v>
      </c>
      <c r="F38" s="47" t="s">
        <v>308</v>
      </c>
      <c r="G38" s="26" t="s">
        <v>320</v>
      </c>
      <c r="H38" s="47" t="s">
        <v>309</v>
      </c>
      <c r="I38" s="47" t="s">
        <v>301</v>
      </c>
      <c r="J38" s="66" t="s">
        <v>361</v>
      </c>
    </row>
    <row r="39" ht="42" customHeight="1" spans="1:10">
      <c r="A39" s="25"/>
      <c r="B39" s="25"/>
      <c r="C39" s="25" t="s">
        <v>295</v>
      </c>
      <c r="D39" s="65" t="s">
        <v>306</v>
      </c>
      <c r="E39" s="66" t="s">
        <v>362</v>
      </c>
      <c r="F39" s="47" t="s">
        <v>372</v>
      </c>
      <c r="G39" s="26" t="s">
        <v>76</v>
      </c>
      <c r="H39" s="47" t="s">
        <v>300</v>
      </c>
      <c r="I39" s="47" t="s">
        <v>301</v>
      </c>
      <c r="J39" s="66" t="s">
        <v>363</v>
      </c>
    </row>
    <row r="40" ht="42" customHeight="1" spans="1:10">
      <c r="A40" s="25"/>
      <c r="B40" s="25"/>
      <c r="C40" s="25" t="s">
        <v>295</v>
      </c>
      <c r="D40" s="65" t="s">
        <v>332</v>
      </c>
      <c r="E40" s="66" t="s">
        <v>373</v>
      </c>
      <c r="F40" s="47" t="s">
        <v>298</v>
      </c>
      <c r="G40" s="26" t="s">
        <v>374</v>
      </c>
      <c r="H40" s="47" t="s">
        <v>315</v>
      </c>
      <c r="I40" s="47" t="s">
        <v>301</v>
      </c>
      <c r="J40" s="66" t="s">
        <v>375</v>
      </c>
    </row>
    <row r="41" ht="42" customHeight="1" spans="1:10">
      <c r="A41" s="25"/>
      <c r="B41" s="25"/>
      <c r="C41" s="25" t="s">
        <v>311</v>
      </c>
      <c r="D41" s="65" t="s">
        <v>312</v>
      </c>
      <c r="E41" s="66" t="s">
        <v>364</v>
      </c>
      <c r="F41" s="47" t="s">
        <v>308</v>
      </c>
      <c r="G41" s="26" t="s">
        <v>365</v>
      </c>
      <c r="H41" s="47" t="s">
        <v>365</v>
      </c>
      <c r="I41" s="47" t="s">
        <v>316</v>
      </c>
      <c r="J41" s="66" t="s">
        <v>366</v>
      </c>
    </row>
    <row r="42" ht="42" customHeight="1" spans="1:10">
      <c r="A42" s="25"/>
      <c r="B42" s="25"/>
      <c r="C42" s="25" t="s">
        <v>311</v>
      </c>
      <c r="D42" s="65" t="s">
        <v>312</v>
      </c>
      <c r="E42" s="66" t="s">
        <v>313</v>
      </c>
      <c r="F42" s="47" t="s">
        <v>308</v>
      </c>
      <c r="G42" s="26" t="s">
        <v>314</v>
      </c>
      <c r="H42" s="47" t="s">
        <v>315</v>
      </c>
      <c r="I42" s="47" t="s">
        <v>316</v>
      </c>
      <c r="J42" s="66" t="s">
        <v>367</v>
      </c>
    </row>
    <row r="43" ht="42" customHeight="1" spans="1:10">
      <c r="A43" s="25"/>
      <c r="B43" s="25"/>
      <c r="C43" s="25" t="s">
        <v>322</v>
      </c>
      <c r="D43" s="65" t="s">
        <v>323</v>
      </c>
      <c r="E43" s="66" t="s">
        <v>368</v>
      </c>
      <c r="F43" s="47" t="s">
        <v>308</v>
      </c>
      <c r="G43" s="26" t="s">
        <v>325</v>
      </c>
      <c r="H43" s="47" t="s">
        <v>315</v>
      </c>
      <c r="I43" s="47" t="s">
        <v>316</v>
      </c>
      <c r="J43" s="66" t="s">
        <v>376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57"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朱艳阁</cp:lastModifiedBy>
  <dcterms:created xsi:type="dcterms:W3CDTF">2025-02-17T01:25:00Z</dcterms:created>
  <dcterms:modified xsi:type="dcterms:W3CDTF">2025-03-19T02:34:27Z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7C43DCCA328B4D118B1F121D359F8B38_13</vt:lpwstr>
  </property>
  <property fmtid="{D5CDD505-2E9C-101B-9397-08002B2CF9AE}" pid="3" name="KSOProductBuildVer">
    <vt:lpwstr>2052-12.1.0.19770</vt:lpwstr>
  </property>
</Properties>
</file>