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<sst xmlns="http://schemas.openxmlformats.org/spreadsheetml/2006/main" count="4113" uniqueCount="945">
  <si>
    <t>预算01-1表</t>
  </si>
  <si>
    <t>2025年部门财务收支预算总表</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</si>
  <si>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</si>
  <si>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</si>
  <si>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</si>
  <si>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</si>
  <si>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</si>
  <si>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</si>
  <si>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</si>
  <si>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</si>
  <si>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</si>
  <si>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</si>
  <si>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</si>
  <si>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</si>
  <si>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</si>
  <si>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</si>
  <si>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</si>
  <si>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</si>
  <si>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</si>
  <si>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</si>
  <si>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</si>
  <si>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</si>
  <si>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</si>
  <si>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</si>
  <si>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</si>
  <si>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</si>
  <si>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</si>
  <si>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</si>
  <si>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</si>
  <si>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</si>
  <si>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</si>
  <si>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</si>
  <si>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</si>
  <si>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</si>
  <si>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</si>
  <si>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</si>
  <si>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</si>
  <si>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</si>
  <si>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</si>
  <si>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</si>
  <si>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</si>
  <si>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</si>
  <si>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</si>
  <si>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</si>
  <si>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</si>
  <si>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</si>
  <si>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</si>
  <si>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</si>
  <si>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</si>
  <si>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</si>
  <si>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</si>
  <si>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</si>
  <si>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</si>
  <si>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</si>
  <si>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</si>
  <si>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单位：万元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</si>
  <si>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</si>
  <si>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</si>
  <si>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</si>
  <si>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</si>
  <si>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</si>
  <si>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</si>
  <si>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</si>
  <si>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</si>
  <si>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</si>
  <si>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</si>
  <si>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</si>
  <si>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</si>
  <si>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</si>
  <si>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</si>
  <si>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</si>
  <si>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</si>
  <si>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</si>
  <si>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</si>
  <si>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</si>
  <si>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</si>
  <si>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</si>
  <si>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</si>
  <si>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</si>
  <si>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</si>
  <si>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</si>
  <si>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129</t>
  </si>
  <si>
    <t>玉溪市红塔区文化和旅游局</t>
  </si>
  <si>
    <t>129007</t>
  </si>
  <si>
    <t>玉溪市红塔区非物质文化遗产保护传承展演中心</t>
  </si>
  <si>
    <t>129001</t>
  </si>
  <si>
    <t>129004</t>
  </si>
  <si>
    <t>玉溪市红塔区图书馆</t>
  </si>
  <si>
    <t>129005</t>
  </si>
  <si>
    <t>玉溪市红塔区文化馆</t>
  </si>
  <si>
    <t>129006</t>
  </si>
  <si>
    <t>玉溪市红塔区文物管理所</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</si>
  <si>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</si>
  <si>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</si>
  <si>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</si>
  <si>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</si>
  <si>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</si>
  <si>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</si>
  <si>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</si>
  <si>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</si>
  <si>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</si>
  <si>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</si>
  <si>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</si>
  <si>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</si>
  <si>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</si>
  <si>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</si>
  <si>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</si>
  <si>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</si>
  <si>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20199</t>
  </si>
  <si>
    <t>其他一般公共服务支出</t>
  </si>
  <si>
    <t>2019999</t>
  </si>
  <si>
    <t>207</t>
  </si>
  <si>
    <t>文化旅游体育与传媒支出</t>
  </si>
  <si>
    <t>20701</t>
  </si>
  <si>
    <t>文化和旅游</t>
  </si>
  <si>
    <t>2070101</t>
  </si>
  <si>
    <t>行政运行</t>
  </si>
  <si>
    <t>2070104</t>
  </si>
  <si>
    <t>图书馆</t>
  </si>
  <si>
    <t>2070107</t>
  </si>
  <si>
    <t>艺术表演团体</t>
  </si>
  <si>
    <t>2070108</t>
  </si>
  <si>
    <t>文化活动</t>
  </si>
  <si>
    <t>2070109</t>
  </si>
  <si>
    <t>群众文化</t>
  </si>
  <si>
    <t>2070112</t>
  </si>
  <si>
    <t>文化和旅游市场管理</t>
  </si>
  <si>
    <t>2070199</t>
  </si>
  <si>
    <t>其他文化和旅游支出</t>
  </si>
  <si>
    <t>20702</t>
  </si>
  <si>
    <t>文物</t>
  </si>
  <si>
    <t>2070204</t>
  </si>
  <si>
    <t>文物保护</t>
  </si>
  <si>
    <t>2070205</t>
  </si>
  <si>
    <t>博物馆</t>
  </si>
  <si>
    <t>2070299</t>
  </si>
  <si>
    <t>其他文物支出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</si>
  <si>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</si>
  <si>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</si>
  <si>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</si>
  <si>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</si>
  <si>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</si>
  <si>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</si>
  <si>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</si>
  <si>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</si>
  <si>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</si>
  <si>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</si>
  <si>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</si>
  <si>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</si>
  <si>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</si>
  <si>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</si>
  <si>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</si>
  <si>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</si>
  <si>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</si>
  <si>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</si>
  <si>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</si>
  <si>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</si>
  <si>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</si>
  <si>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</si>
  <si>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</si>
  <si>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</si>
  <si>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</si>
  <si>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</si>
  <si>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</si>
  <si>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</si>
  <si>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</si>
  <si>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</si>
  <si>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</si>
  <si>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</si>
  <si>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</si>
  <si>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</si>
  <si>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</si>
  <si>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</si>
  <si>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</si>
  <si>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</si>
  <si>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</si>
  <si>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</si>
  <si>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</si>
  <si>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</si>
  <si>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</si>
  <si>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</si>
  <si>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</si>
  <si>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</si>
  <si>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</si>
  <si>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</si>
  <si>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</si>
  <si>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</si>
  <si>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</si>
  <si>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</si>
  <si>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</si>
  <si>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</si>
  <si>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</si>
  <si>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</si>
  <si>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</si>
  <si>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</si>
  <si>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</si>
  <si>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</si>
  <si>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</si>
  <si>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</si>
  <si>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</si>
  <si>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</si>
  <si>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</si>
  <si>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</si>
  <si>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</si>
  <si>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</si>
  <si>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</si>
  <si>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</si>
  <si>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</si>
  <si>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</si>
  <si>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</si>
  <si>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</si>
  <si>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</si>
  <si>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</si>
  <si>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</si>
  <si>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</si>
  <si>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</si>
  <si>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</si>
  <si>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</si>
  <si>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</si>
  <si>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</si>
  <si>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</si>
  <si>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</si>
  <si>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</si>
  <si>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</si>
  <si>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</si>
  <si>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</si>
  <si>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</si>
  <si>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</si>
  <si>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</si>
  <si>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</si>
  <si>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</si>
  <si>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</si>
  <si>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</si>
  <si>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</si>
  <si>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</si>
  <si>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</si>
  <si>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</si>
  <si>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</si>
  <si>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总计</t>
  </si>
  <si>
    <t>一般公共预算资金</t>
  </si>
  <si>
    <t>全年数</t>
  </si>
  <si>
    <t>已提前安排</t>
  </si>
  <si>
    <t>抵扣上年垫付资金</t>
  </si>
  <si>
    <t>本次下达</t>
  </si>
  <si>
    <t>另文下达</t>
  </si>
  <si>
    <t>530402210000000007058</t>
  </si>
  <si>
    <t>事业人员工资支出</t>
  </si>
  <si>
    <t>30101</t>
  </si>
  <si>
    <t>基本工资</t>
  </si>
  <si>
    <t>30102</t>
  </si>
  <si>
    <t>津贴补贴</t>
  </si>
  <si>
    <t>30107</t>
  </si>
  <si>
    <t>绩效工资</t>
  </si>
  <si>
    <t>530402210000000007059</t>
  </si>
  <si>
    <t>社会保障缴费</t>
  </si>
  <si>
    <t>30112</t>
  </si>
  <si>
    <t>其他社会保障缴费</t>
  </si>
  <si>
    <t>30108</t>
  </si>
  <si>
    <t>机关事业单位基本养老保险缴费</t>
  </si>
  <si>
    <t>30110</t>
  </si>
  <si>
    <t>职工基本医疗保险缴费</t>
  </si>
  <si>
    <t>30111</t>
  </si>
  <si>
    <t>公务员医疗补助缴费</t>
  </si>
  <si>
    <t>530402210000000007060</t>
  </si>
  <si>
    <t>住房公积</t>
  </si>
  <si>
    <t>30113</t>
  </si>
  <si>
    <t>530402210000000007061</t>
  </si>
  <si>
    <t>对个人和家庭的补助</t>
  </si>
  <si>
    <t>30305</t>
  </si>
  <si>
    <t>生活补助</t>
  </si>
  <si>
    <t>530402210000000007063</t>
  </si>
  <si>
    <t>公车购置及运维费</t>
  </si>
  <si>
    <t>30231</t>
  </si>
  <si>
    <t>公务用车运行维护费</t>
  </si>
  <si>
    <t>530402210000000007065</t>
  </si>
  <si>
    <t>工会经费</t>
  </si>
  <si>
    <t>30228</t>
  </si>
  <si>
    <t>530402210000000007066</t>
  </si>
  <si>
    <t>一般公用经费</t>
  </si>
  <si>
    <t>30201</t>
  </si>
  <si>
    <t>办公费</t>
  </si>
  <si>
    <t>530402221100000350597</t>
  </si>
  <si>
    <t>事业人员工资支出（13.5%）</t>
  </si>
  <si>
    <t>530402221100000350616</t>
  </si>
  <si>
    <t>事业人员工资支出（职称）</t>
  </si>
  <si>
    <t>530402221100000350617</t>
  </si>
  <si>
    <t>事业人员工资支出年终一次性奖金</t>
  </si>
  <si>
    <t>30103</t>
  </si>
  <si>
    <t>奖金</t>
  </si>
  <si>
    <t>530402221100000350618</t>
  </si>
  <si>
    <t>事业人员工资支出优秀奖</t>
  </si>
  <si>
    <t>530402231100001473397</t>
  </si>
  <si>
    <t>其他工资福利支出（1500）</t>
  </si>
  <si>
    <t>30199</t>
  </si>
  <si>
    <t>其他工资福利支出</t>
  </si>
  <si>
    <t>530402231100001473400</t>
  </si>
  <si>
    <t>福利费</t>
  </si>
  <si>
    <t>30229</t>
  </si>
  <si>
    <t>530402231100001473437</t>
  </si>
  <si>
    <t>离休退休公用经费</t>
  </si>
  <si>
    <t>30299</t>
  </si>
  <si>
    <t>其他商品和服务支出</t>
  </si>
  <si>
    <t>530402210000000005089</t>
  </si>
  <si>
    <t>行政人员工资支出</t>
  </si>
  <si>
    <t>530402210000000005090</t>
  </si>
  <si>
    <t>530402210000000005091</t>
  </si>
  <si>
    <t>530402210000000005092</t>
  </si>
  <si>
    <t>530402210000000005093</t>
  </si>
  <si>
    <t>530402210000000005095</t>
  </si>
  <si>
    <t>530402210000000005096</t>
  </si>
  <si>
    <t>行政人员公务交通补贴</t>
  </si>
  <si>
    <t>30239</t>
  </si>
  <si>
    <t>其他交通费用</t>
  </si>
  <si>
    <t>530402210000000005097</t>
  </si>
  <si>
    <t>530402210000000005098</t>
  </si>
  <si>
    <t>30211</t>
  </si>
  <si>
    <t>差旅费</t>
  </si>
  <si>
    <t>30205</t>
  </si>
  <si>
    <t>水费</t>
  </si>
  <si>
    <t>30206</t>
  </si>
  <si>
    <t>电费</t>
  </si>
  <si>
    <t>530402221100000357013</t>
  </si>
  <si>
    <t>530402221100000357015</t>
  </si>
  <si>
    <t>530402221100000357016</t>
  </si>
  <si>
    <t>530402221100000357018</t>
  </si>
  <si>
    <t>530402221100000357075</t>
  </si>
  <si>
    <t>行政人员工资支出年终一次性奖金</t>
  </si>
  <si>
    <t>530402221100000357076</t>
  </si>
  <si>
    <t>行政人员工资支出优秀奖</t>
  </si>
  <si>
    <t>530402231100001533894</t>
  </si>
  <si>
    <t>530402231100001533909</t>
  </si>
  <si>
    <t>公务员基础绩效奖</t>
  </si>
  <si>
    <t>530402231100001533911</t>
  </si>
  <si>
    <t>530402231100001533912</t>
  </si>
  <si>
    <t>530402241100002432578</t>
  </si>
  <si>
    <t>编外人员工资</t>
  </si>
  <si>
    <t>530402210000000007091</t>
  </si>
  <si>
    <t>530402210000000007093</t>
  </si>
  <si>
    <t>530402210000000007095</t>
  </si>
  <si>
    <t>530402210000000007097</t>
  </si>
  <si>
    <t>530402210000000007101</t>
  </si>
  <si>
    <t>530402210000000007105</t>
  </si>
  <si>
    <t>530402210000000007107</t>
  </si>
  <si>
    <t>530402221100000348523</t>
  </si>
  <si>
    <t>530402221100000348525</t>
  </si>
  <si>
    <t>530402221100000348526</t>
  </si>
  <si>
    <t>530402221100000348527</t>
  </si>
  <si>
    <t>530402231100001529459</t>
  </si>
  <si>
    <t>530402231100001529470</t>
  </si>
  <si>
    <t>530402231100001529472</t>
  </si>
  <si>
    <t>530402210000000005260</t>
  </si>
  <si>
    <t>530402210000000005261</t>
  </si>
  <si>
    <t>530402210000000005262</t>
  </si>
  <si>
    <t>530402210000000005263</t>
  </si>
  <si>
    <t>530402210000000005266</t>
  </si>
  <si>
    <t>530402210000000005267</t>
  </si>
  <si>
    <t>530402221100000342112</t>
  </si>
  <si>
    <t>530402221100000342115</t>
  </si>
  <si>
    <t>530402221100000342132</t>
  </si>
  <si>
    <t>530402221100000342133</t>
  </si>
  <si>
    <t>530402231100001485131</t>
  </si>
  <si>
    <t>530402231100001485133</t>
  </si>
  <si>
    <t>530402231100001485137</t>
  </si>
  <si>
    <t>530402210000000004266</t>
  </si>
  <si>
    <t>530402210000000004267</t>
  </si>
  <si>
    <t>530402210000000004268</t>
  </si>
  <si>
    <t>530402210000000004269</t>
  </si>
  <si>
    <t>530402210000000004272</t>
  </si>
  <si>
    <t>530402210000000004273</t>
  </si>
  <si>
    <t>30207</t>
  </si>
  <si>
    <t>邮电费</t>
  </si>
  <si>
    <t>31002</t>
  </si>
  <si>
    <t>办公设备购置</t>
  </si>
  <si>
    <t>530402221100000285019</t>
  </si>
  <si>
    <t>530402221100000285020</t>
  </si>
  <si>
    <t>530402221100000285033</t>
  </si>
  <si>
    <t>530402221100000285035</t>
  </si>
  <si>
    <t>530402231100001515404</t>
  </si>
  <si>
    <t>530402231100001515410</t>
  </si>
  <si>
    <t>530402231100001515429</t>
  </si>
  <si>
    <t>530402241100002435065</t>
  </si>
  <si>
    <t>预算05-1表</t>
  </si>
  <si>
    <t>2025年部门项目支出预算表</t>
  </si>
  <si>
    <t>项目分类</t>
  </si>
  <si>
    <t>项目单位</t>
  </si>
  <si>
    <t>本年拨款</t>
  </si>
  <si>
    <t>其中：本次下达</t>
  </si>
  <si>
    <t>2025年公共图书馆、文化馆（站）免费开放区级配套专项资金</t>
  </si>
  <si>
    <t>311 专项业务类</t>
  </si>
  <si>
    <t>530402251100003850602</t>
  </si>
  <si>
    <t>30227</t>
  </si>
  <si>
    <t>委托业务费</t>
  </si>
  <si>
    <t>“十五五”文旅规划经费</t>
  </si>
  <si>
    <t>313 事业发展类</t>
  </si>
  <si>
    <t>530402251100003841097</t>
  </si>
  <si>
    <t>第十六届省运会专项资金</t>
  </si>
  <si>
    <t>530402231100001842840</t>
  </si>
  <si>
    <t>第四次全国文物普查工作经费</t>
  </si>
  <si>
    <t>530402251100003845499</t>
  </si>
  <si>
    <t>非遗项目传承保护经费</t>
  </si>
  <si>
    <t>530402251100003853538</t>
  </si>
  <si>
    <t>公共服务文化体系建设经费</t>
  </si>
  <si>
    <t>530402210000000005879</t>
  </si>
  <si>
    <t>购买后勤服务补助经费</t>
  </si>
  <si>
    <t>530402231100001428590</t>
  </si>
  <si>
    <t>红塔区创意米线特色街区项目资金</t>
  </si>
  <si>
    <t>530402241100002944595</t>
  </si>
  <si>
    <t>红塔区非物质文化遗产保护传承展演专项经费</t>
  </si>
  <si>
    <t>530402210000000005885</t>
  </si>
  <si>
    <t>红塔区文物人才培训经费</t>
  </si>
  <si>
    <t>530402221100000248493</t>
  </si>
  <si>
    <t>30216</t>
  </si>
  <si>
    <t>培训费</t>
  </si>
  <si>
    <t>开展文化惠民演出活动经费</t>
  </si>
  <si>
    <t>530402210000000009653</t>
  </si>
  <si>
    <t>旅游高质量发展工作经费</t>
  </si>
  <si>
    <t>530402241100002428999</t>
  </si>
  <si>
    <t>提振文旅消费扶持奖励资金</t>
  </si>
  <si>
    <t>530402241100002428851</t>
  </si>
  <si>
    <t>31204</t>
  </si>
  <si>
    <t>费用补贴</t>
  </si>
  <si>
    <t>文化旅游市场行业管理经费</t>
  </si>
  <si>
    <t>530402210000000005860</t>
  </si>
  <si>
    <t>文旅产业全产业链工作专班工作经费</t>
  </si>
  <si>
    <t>530402221100000821345</t>
  </si>
  <si>
    <t>文旅项目建设及产业发展经费</t>
  </si>
  <si>
    <t>530402231100001313457</t>
  </si>
  <si>
    <t>文体旅融合发展工作经费</t>
  </si>
  <si>
    <t>530402251100003852030</t>
  </si>
  <si>
    <t>文体旅融合发展专项规划经费</t>
  </si>
  <si>
    <t>530402251100003852072</t>
  </si>
  <si>
    <t>遗属补助资金</t>
  </si>
  <si>
    <t>312 民生类</t>
  </si>
  <si>
    <t>530402231100001428136</t>
  </si>
  <si>
    <t>公共图书馆运行维护专项经费</t>
  </si>
  <si>
    <t>530402210000000005810</t>
  </si>
  <si>
    <t>图书报刊采购经费</t>
  </si>
  <si>
    <t>530402210000000005730</t>
  </si>
  <si>
    <t>31021</t>
  </si>
  <si>
    <t>文物和陈列品购置</t>
  </si>
  <si>
    <t>遗属生活补助项目经费</t>
  </si>
  <si>
    <t>530402241100002719008</t>
  </si>
  <si>
    <t>文化活动及工作经费</t>
  </si>
  <si>
    <t>530402221100000260557</t>
  </si>
  <si>
    <t>30226</t>
  </si>
  <si>
    <t>劳务费</t>
  </si>
  <si>
    <t>530402231100001428383</t>
  </si>
  <si>
    <t>区级文物保护经费</t>
  </si>
  <si>
    <t>530402210000000004215</t>
  </si>
  <si>
    <t>30218</t>
  </si>
  <si>
    <t>专用材料费</t>
  </si>
  <si>
    <t>31006</t>
  </si>
  <si>
    <t>大型修缮</t>
  </si>
  <si>
    <t>玉溪市红塔区博物馆群免费开放经费</t>
  </si>
  <si>
    <t>530402241100002131992</t>
  </si>
  <si>
    <t>2025年度新创文艺作品项目经费</t>
  </si>
  <si>
    <t>530402251100003764817</t>
  </si>
  <si>
    <t>红塔区申报国家级非遗项目经费</t>
  </si>
  <si>
    <t>530402251100003645158</t>
  </si>
  <si>
    <t>30202</t>
  </si>
  <si>
    <t>印刷费</t>
  </si>
  <si>
    <t>遗嘱补助资金</t>
  </si>
  <si>
    <t>530402241100002415279</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</si>
  <si>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</si>
  <si>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</si>
  <si>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</si>
  <si>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</si>
  <si>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</si>
  <si>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</si>
  <si>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</si>
  <si>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</si>
  <si>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</si>
  <si>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</si>
  <si>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</si>
  <si>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</si>
  <si>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顺利完成本次申报项目的整体实施与精心打造，将对推动、繁荣红塔区文化宣传建设，促进本土文艺精品创作，培养、锻炼本土文艺骨干人才，传承与弘扬本土优秀传统文化精神，提升本土文化品牌及文化艺术工作者的文化自信，启迪与丰富人民群众的精神文化生活等，都起到了积极而充分的社会价值、文化价值和艺术价值。</t>
  </si>
  <si>
    <t>产出指标</t>
  </si>
  <si>
    <t>数量指标</t>
  </si>
  <si>
    <t>项目子节目</t>
  </si>
  <si>
    <t>&gt;=</t>
  </si>
  <si>
    <t>个</t>
  </si>
  <si>
    <t>定性指标</t>
  </si>
  <si>
    <t>新编排3个节目以上、</t>
  </si>
  <si>
    <t>质量指标</t>
  </si>
  <si>
    <t>创艺类演出节目占比</t>
  </si>
  <si>
    <t>100</t>
  </si>
  <si>
    <t>%</t>
  </si>
  <si>
    <t>时效指标</t>
  </si>
  <si>
    <t>编排时限</t>
  </si>
  <si>
    <t>&lt;=</t>
  </si>
  <si>
    <t>2025年12月20日</t>
  </si>
  <si>
    <t>年-月-日</t>
  </si>
  <si>
    <t>按时完成节目编排</t>
  </si>
  <si>
    <t>效益指标</t>
  </si>
  <si>
    <t>社会效益</t>
  </si>
  <si>
    <t>宣传报道次数</t>
  </si>
  <si>
    <t>15</t>
  </si>
  <si>
    <t>次</t>
  </si>
  <si>
    <t>对外宣传报道次数。</t>
  </si>
  <si>
    <t>满意度指标</t>
  </si>
  <si>
    <t>服务对象满意度</t>
  </si>
  <si>
    <t>公众满意度</t>
  </si>
  <si>
    <t>90</t>
  </si>
  <si>
    <t>（一）成功申报国家级非遗项目“米线节”。
（二）加强对米线节的保护和传承。
（三）提升米线节的知名度和影响力。</t>
  </si>
  <si>
    <t>非遗国家级申报材料</t>
  </si>
  <si>
    <t>&gt;</t>
  </si>
  <si>
    <t>份</t>
  </si>
  <si>
    <t>定量指标</t>
  </si>
  <si>
    <t>按季度完成申报材料</t>
  </si>
  <si>
    <t>12</t>
  </si>
  <si>
    <t>月</t>
  </si>
  <si>
    <t>按时间进度完成申报材料</t>
  </si>
  <si>
    <t>成本指标</t>
  </si>
  <si>
    <t>经济成本指标</t>
  </si>
  <si>
    <t>=</t>
  </si>
  <si>
    <t>70000</t>
  </si>
  <si>
    <t>元</t>
  </si>
  <si>
    <t>制作项目申报片。</t>
  </si>
  <si>
    <t>促进红塔区非遗保护和传承工作</t>
  </si>
  <si>
    <t>非遗保护工作公众满意度</t>
  </si>
  <si>
    <t>2025年在职死亡职工遗嘱困难生活费补助。</t>
  </si>
  <si>
    <t>补助对象</t>
  </si>
  <si>
    <t>人</t>
  </si>
  <si>
    <t>死亡职工困难生活费补助，妈妈和儿子</t>
  </si>
  <si>
    <t>按时发放</t>
  </si>
  <si>
    <t>2024年12月20日前</t>
  </si>
  <si>
    <t>17880</t>
  </si>
  <si>
    <t>促进生活保障</t>
  </si>
  <si>
    <t>95</t>
  </si>
  <si>
    <t>补助家属</t>
  </si>
  <si>
    <t>重视队伍建设。人事、编办部门要根据文物工作新形势，科学合理设置和配备与当地工作实际相适应的文博机构编制和专业人员。适当提高红塔区文物管理所高级专业技术人员名额比例，文化（文物）部门，要结合红塔区履行文物工作职责的重点，优化系统内工作人员调配。采取教育、培训、合作等多种形式培养文博专业人才，特别是文物保护、修复人才，形成机构健全、结构优化、基本适应文物事业发展需要的人才队伍。完成2025年组织本单位职工、各乡街道文化事务中心、各文物保护单位管理员进行文物保护工作专业业务培训。</t>
  </si>
  <si>
    <t>文物人才培训天数</t>
  </si>
  <si>
    <t>1.00</t>
  </si>
  <si>
    <t>天</t>
  </si>
  <si>
    <t>培训天数不少于1天。</t>
  </si>
  <si>
    <t>万元</t>
  </si>
  <si>
    <t>费用不超过预算10%。</t>
  </si>
  <si>
    <t>参会人员文物保护法的普及率</t>
  </si>
  <si>
    <t>参会人员文物保护法的普及率达到95%以上</t>
  </si>
  <si>
    <t>可持续影响</t>
  </si>
  <si>
    <t>对中华优秀传统文化传承影响显著</t>
  </si>
  <si>
    <t>显著</t>
  </si>
  <si>
    <t>对中华优秀传统文化传承影响显著。</t>
  </si>
  <si>
    <t>培训人员满意度</t>
  </si>
  <si>
    <t>参会人员满意度≥90%</t>
  </si>
  <si>
    <t>红塔区文体旅融合高质量发展行动方案（2024-2025年）坚持以文塑旅、以旅彰文、以体促旅，以业态创新发展做优融合产业链，坚持“爆点”引流与常态引流相结合，打造更多的“音乐+旅游”“演出+旅游”“赛事+旅游”“全民健身+旅游”等新产品新业态新模式，推动文体旅“融”出大流量、“合”出新价值。</t>
  </si>
  <si>
    <t>实施文化赋能行动工作</t>
  </si>
  <si>
    <t>以评审通过规划为准</t>
  </si>
  <si>
    <t>实施体育赋能行动工作</t>
  </si>
  <si>
    <t>实施产品业态创新行动工作</t>
  </si>
  <si>
    <t>实施经营主体壮大行动工作</t>
  </si>
  <si>
    <t>实施品牌宣传推广行动工作</t>
  </si>
  <si>
    <t>实施服务质量创优行动工作</t>
  </si>
  <si>
    <t>考核评分</t>
  </si>
  <si>
    <t>80</t>
  </si>
  <si>
    <t>分</t>
  </si>
  <si>
    <t>市政府对区政府旅游高质量发展工作考核最终结果为准。</t>
  </si>
  <si>
    <t>2025年度</t>
  </si>
  <si>
    <t>2025-12-31</t>
  </si>
  <si>
    <t>经济效益</t>
  </si>
  <si>
    <t>实现旅游收入增长率</t>
  </si>
  <si>
    <t>市政府对区政府文体旅融合发展工作考核最终结果为准。</t>
  </si>
  <si>
    <t>接待游客增长率</t>
  </si>
  <si>
    <t>群众游客满意度</t>
  </si>
  <si>
    <t>区内7家国家A级旅游景区游客意见调查表平均满意度80分以上，根据实际调查为依据。</t>
  </si>
  <si>
    <t>计划2025年完成洛河金信温泉项目、大密罗乡村旅居项目、老矣黑乡村旅居项目、灵秀乡村旅居项目前期工作。</t>
  </si>
  <si>
    <t>计划新入库项目</t>
  </si>
  <si>
    <t>红塔区进入省市级旅游业固定资产投资项目数量。</t>
  </si>
  <si>
    <t>储备转新开工项目</t>
  </si>
  <si>
    <t>续建项目</t>
  </si>
  <si>
    <t>文化旅游项目</t>
  </si>
  <si>
    <t>亿元</t>
  </si>
  <si>
    <t>市政府对区政府旅游革命工作考核最终结果为准。</t>
  </si>
  <si>
    <t>市政府对区政府文旅融合发展综合质效考核最终结果为准。</t>
  </si>
  <si>
    <t>项目建设完成时限</t>
  </si>
  <si>
    <t>文化旅游项目固定资产投资</t>
  </si>
  <si>
    <t>区内5家国家A级旅游景区游客意见调查表平均满意度80分以上，根据实际调查为依据。</t>
  </si>
  <si>
    <t>1.乡村康养旅居项目前期工作经费70万元，项目建成后可申报省级重大文旅项目奖补。
2.聂耳广场片区4A级景区打造前期工作经费10万元，成功申报国家4A级景区，省级奖补100万元。
3.编制龙马山-李棋片区项目规划经费10万元，拉动旅游人数和旅游收入的增长。
4.红塔区旅游标识牌设计制作经费10万元，完善红塔区旅游基础设施建设。</t>
  </si>
  <si>
    <t>新开工项目</t>
  </si>
  <si>
    <t>改扩建项目</t>
  </si>
  <si>
    <t>项目完成时间</t>
  </si>
  <si>
    <t>根据玉溪市人民政府办公室关于印发《玉溪市公共文化领域财政事权和支出责任划分改革实施方案的通知》（玉政办发〔2021〕15号）、《玉溪市人民政府办公室关于调整玉溪市基本公共服务领域市以下共同财政事权和支出责任划分改革实施方案中县级分档的通知》（玉政办发〔2021〕16号）、《玉溪市财政局_玉溪市文化和旅游局关于下达2024年公共图书馆、文化馆（站）免费开放省级配套专项资金（省对下）的通知》（玉财教〔2024〕13号）的规定。引导和支持地方完善公共文化服务体系建设，推进公共文化基础设施标准化、文化资源共享化、服务系统网络化、管理运行一体化，使两馆一站完全免费开放，使广大基层群众享有的基本公共文化服务内容更加丰富，途径更加便捷，质量显著提升，均等化水平稳步提高。</t>
  </si>
  <si>
    <t>免费开放图书馆个数</t>
  </si>
  <si>
    <t>反映免费开放图书馆的个数</t>
  </si>
  <si>
    <t>免费开放文化馆个数</t>
  </si>
  <si>
    <t>反映免费开放文化馆的个数</t>
  </si>
  <si>
    <t>免费开放文化站个数</t>
  </si>
  <si>
    <t>11</t>
  </si>
  <si>
    <t>反映免费开放文化站的个数</t>
  </si>
  <si>
    <t>全年免费开放天数</t>
  </si>
  <si>
    <t>245</t>
  </si>
  <si>
    <t>反映全年免费开放天数</t>
  </si>
  <si>
    <t>免费开放服务人数</t>
  </si>
  <si>
    <t>20</t>
  </si>
  <si>
    <t>万人次</t>
  </si>
  <si>
    <t>反映免费开放服务人数</t>
  </si>
  <si>
    <t>全民阅读综合率</t>
  </si>
  <si>
    <t>反映全民阅读综合率</t>
  </si>
  <si>
    <t>文化事业可持续发展贡献率</t>
  </si>
  <si>
    <t>反映对文化事业可持续发展贡献率</t>
  </si>
  <si>
    <t>群众满意度</t>
  </si>
  <si>
    <t>反映群众的满意度</t>
  </si>
  <si>
    <t>1.按照《中共玉溪市红塔区委办公室 玉溪市红塔区人民政府办公室印发&lt;关于加快构建红塔区现代公共文化服务体系的实施方案&gt;的通知》（玉红办发〔2017〕44号）中《红塔区基本公共文化服务实施标准》要求设置村（社区）综合文化服务中心，全区共计村（社区）104个，计划每年补助村（社区）10个。2.打造“红塔区民乐演奏普及与培训展示基地”“红塔区合唱普及与培训展示基地”、创建红塔区文化馆少儿艺术活动示范基地。3.推进建立以区文化馆、图书馆为中心，乡（街道）文化站为分馆，村（社区）综合文化服务中心为服务网点的总分馆制建设。4.积极组织参加省“新剧目展演”、“群众文化彩云奖”、“青年演员大赛群星奖”，规划实施“红塔区优秀民族文化传承工程”，加强各级非物质文化遗产保护利用设施建设。加强优秀文化艺术作品和出版物的普及推广工作，进一步做好非物质文化遗产、高雅艺术进校园、进社区、送戏下乡等项目和优秀出版物推荐活动。</t>
  </si>
  <si>
    <t>文化服务中心数量</t>
  </si>
  <si>
    <t>实现全区乡、街道有综合文化站、村有文化活动室、社区有文化中心。建立和完善以各乡（街道）广播电视工作站为基础的广播电视公共服务网点。在全区建成四级公共文化设施网络，实现城乡居民就近、便捷享受公共文化服务。</t>
  </si>
  <si>
    <t>总分管制建设总管分管数量</t>
  </si>
  <si>
    <t>推进建立以区文化馆、图书馆为中心，乡（街道）文化站为分馆，村（社区）综合文化服务中心为服务网点的总分馆制。</t>
  </si>
  <si>
    <t>建设完成及时率</t>
  </si>
  <si>
    <t>政府按照标准测算，将基本公共文化服务保障资金纳入财政预算，落实保障当地常住人口享有基本公共文化服务所需资金。</t>
  </si>
  <si>
    <t>公共文化体系建设评分</t>
  </si>
  <si>
    <t>要把公共文化服务体系建设纳入财政预算，切实加强组织领导，并结合实际制定具体实施方案、规划或专项行动计划，明确时间表、路线图，集中力量推进本意见的落实工作，要做好宣传和舆论引导工作，形成全社会支持和参与现代公共文化服务体系建设的良好氛围。</t>
  </si>
  <si>
    <t>国民阅读综合率</t>
  </si>
  <si>
    <t>深入开展全民阅读活动，推动全民阅读进家庭、进社区、进校园、进农村、进企业、进机关。积极开展全民艺术普及、全民健身、全民科普和群众性法治文化活动。支持办好哇家米线文化节、哇家灯会等具有玉溪特色的群众性传统节日民俗活动</t>
  </si>
  <si>
    <t>加强统筹管理，建设协同机制，明确责任，优化配置各方资源，做到物尽其用、人尽其才，发挥整体优势，提升各类设施的综合效益。</t>
  </si>
  <si>
    <t>从红塔区实际出发，认真研究人民群众的精神文化需求，因地制宜，科学规划，分类指导，按照一定的标准推动实现基本公共文化服务均等化，切实保障人民群众基本文化权益，促进实现社会公平。</t>
  </si>
  <si>
    <t>围绕区委区政府中心工作，宣传“十四五”宏伟蓝图，聚焦“玉溪之变”深入挖掘亮点成效、感人事迹，创作一批小戏、曲艺、小品、歌舞、广播剧、视频短片等艺术形式多样、地域特色浓郁、群众喜闻乐见的优秀作品。小型剧（节）目创作国有文艺院团和文化馆每单位不少于3个，乡镇（街道）文化站1个站不少于2个。</t>
  </si>
  <si>
    <t>演出场次</t>
  </si>
  <si>
    <t>70</t>
  </si>
  <si>
    <t>场</t>
  </si>
  <si>
    <t>县（市、区）级国有文艺院团（含无国有文艺院团县&lt;市、区&gt;）有大篷车年演出70场</t>
  </si>
  <si>
    <t>创作作品数量</t>
  </si>
  <si>
    <t>件</t>
  </si>
  <si>
    <t>小型剧（节）目创作国有文艺院团和文化馆每单位不少于3个，乡镇（街道）文化站1个站不少于2个</t>
  </si>
  <si>
    <t>完成率</t>
  </si>
  <si>
    <t>各乡、街道在活动时间范围内自行选定两场演出时间和演出的地点，优先考虑有舞台、人员集中的地点。</t>
  </si>
  <si>
    <t>现场参与传承活动观众增长率</t>
  </si>
  <si>
    <t>面向基层，服务群众，以丰富人民群众精神文化生活、提高文化品位为目标，积极倡导健康、文明、科学的生活方式，扎实开展文化惠民“送戏下乡”活动。</t>
  </si>
  <si>
    <t>公共文化建设体系评分</t>
  </si>
  <si>
    <t>组织实施文化和旅游企业、市场经营场所、设施、服务、产品等标准化建设。指导文化和旅游行业社会组织体系建设。推进旅游行业诚信评价体系建设，组织开展旅游企业诚信评价，提升旅游行业服务品质。对文化和旅游市场经营进行行业监管。监管文化和旅游市场服务质量，指导服务质量提升。配合相关部门做好旅游安全生产与管理（含食品安全、消防安全等）工作。负责协调和处理重大旅游安全事故。负责平安旅游等工作。负责图书、文物博物等要害岗位、重点部位和重大活动的安全。承担行政许可事项和其他行政职权的统一收件、办理、送达和审核上报工作；负责协调和管理本部门的政务服务工作。负责旅游行业（星级酒店、旅行社、A级景区）消费投诉处理。负责行业社管综治、防范邪教、安全生产、消防、反恐、维稳、防灾、禁毒防艾、应急等工作。</t>
  </si>
  <si>
    <t>宣传品制作印刷册数</t>
  </si>
  <si>
    <t>1000</t>
  </si>
  <si>
    <t>册</t>
  </si>
  <si>
    <t>印刷旅游行业各类宣传品1000册。</t>
  </si>
  <si>
    <t>文化旅游行业培训人次</t>
  </si>
  <si>
    <t>200</t>
  </si>
  <si>
    <t>人次</t>
  </si>
  <si>
    <t>完成文化旅游行业管理服务对象培训200人次以上。</t>
  </si>
  <si>
    <t>规范化建设工作完成率</t>
  </si>
  <si>
    <t>根据国家、省、市的要求，组织实施文化和旅游企业、市场经营场所、设施、服务、产品等标准化建设。指导文化和旅游行业社会组织体系建设，推动行业协会开展自律管理。推进旅游行业诚信评价体系建设，组织开展旅游企业诚信评价，提升旅游行业服务品质。对文化和旅游市场经营进行行业监管。</t>
  </si>
  <si>
    <t>办理行政许可事项（换证、审证）完成率</t>
  </si>
  <si>
    <t>《中华人民共和国行政许可法(2019修正)》</t>
  </si>
  <si>
    <t>旅游投诉处置率</t>
  </si>
  <si>
    <t>游客可通过一部手机游云南、12345进行文化旅游市场投诉举报。</t>
  </si>
  <si>
    <t>　 服务对象满意度</t>
  </si>
  <si>
    <t>85</t>
  </si>
  <si>
    <t>参与服务对象调查满意度不低于85%</t>
  </si>
  <si>
    <t>计划2025年讲好红塔区文旅故事和品牌，吸引广大游客们“走进来”，策划主题旅游活动，做强做精红塔区文化旅游产品，推广红塔区文化旅游，提升红塔区美誉度。办好相关节会赛事活动，拉动红塔区旅游消费，促进文旅供给并满足市场需求，充分调动企业和个人投资文旅产业开发和建设的积极性。开展旅游节庆活动和旅游营销会展活动不少于3次，参加市级以上各类旅游展销活动不少于1次。</t>
  </si>
  <si>
    <t>旅游人数</t>
  </si>
  <si>
    <t>国内游客累计达1000人次以上（含1000人）</t>
  </si>
  <si>
    <t>旅游节庆活动和旅游营销会展活动</t>
  </si>
  <si>
    <t>是否成功开展宣传推介活动。</t>
  </si>
  <si>
    <t>参加市级以上各类旅游展销活动</t>
  </si>
  <si>
    <t>是否参加市级以上各类旅游展销活动。</t>
  </si>
  <si>
    <t>自驾游俱乐部引流车辆</t>
  </si>
  <si>
    <t>辆</t>
  </si>
  <si>
    <t>自驾游俱乐部引流车辆10辆次</t>
  </si>
  <si>
    <t>特色博物馆、展览馆建设运营面积</t>
  </si>
  <si>
    <t>300</t>
  </si>
  <si>
    <t>平方米</t>
  </si>
  <si>
    <t>奖励特色博物馆、展览馆建设运营面积300平方米以上</t>
  </si>
  <si>
    <t>研学基地奖励</t>
  </si>
  <si>
    <t>奖励研学基地建设运营面积300平方米以上</t>
  </si>
  <si>
    <t>文创产品研发生产奖励</t>
  </si>
  <si>
    <t>500</t>
  </si>
  <si>
    <t>奖励文创产品研发生产设运营面积500平方米以上</t>
  </si>
  <si>
    <t>2024年度</t>
  </si>
  <si>
    <t>由玉溪润础文旅投资发展有限责任公司聘用专职人员20名，促进演艺人才队伍年建设，承接部分红塔区非物质文化遗产保护传承展演任务，每年完成70场文化惠民演出任务及上级部门下达的其它演出任务。</t>
  </si>
  <si>
    <t>非物质文化遗产演出场次</t>
  </si>
  <si>
    <t>推进城市更新改造，深入挖掘城市资源、历史、人文和商业业态，配合聂耳路中轴线建设，主动做好周边资源的盘活和开发利用。持续办好“中国农民丰收节·大营街米线节”，全面提升大营街全国乡村旅游示范村吸引力。进一步对青花街街区提档升级，提升管理运营水平，打造国家级特色旅游街区。</t>
  </si>
  <si>
    <t>建设米线文化街区</t>
  </si>
  <si>
    <t>是否成功打造米线文化街区，申报文旅休闲街区。</t>
  </si>
  <si>
    <t>举办宣传推介活动</t>
  </si>
  <si>
    <t>参加省文博会</t>
  </si>
  <si>
    <t>是否参加省文博会并取得良好效果，线上线下方式以省厅举办通知为主。</t>
  </si>
  <si>
    <t>举办节庆活动</t>
  </si>
  <si>
    <t>是否成功举办节庆活动，达到宣传目的。</t>
  </si>
  <si>
    <t>举办非物质文化遗产宣传系列活动，提升红塔区的知名度和影响力，拉动旅游消费。</t>
  </si>
  <si>
    <t>开展宣传活动期数</t>
  </si>
  <si>
    <t>期</t>
  </si>
  <si>
    <t>非物质文化遗产宣传</t>
  </si>
  <si>
    <t>此工作计划1年内完成</t>
  </si>
  <si>
    <t>2025年度项目时限</t>
  </si>
  <si>
    <t>项目时限</t>
  </si>
  <si>
    <t>有效促进红塔区非遗保护和传承工作</t>
  </si>
  <si>
    <t>传承人满意度</t>
  </si>
  <si>
    <t>公众对非遗工作的保护和传承，有实质性提高和弘扬。</t>
  </si>
  <si>
    <t>计划于2025年完成《红塔区“十五五”文化和旅游发展规划》编制工作。</t>
  </si>
  <si>
    <t>规划文化设施重点项目</t>
  </si>
  <si>
    <t>规划旅游产业重点建设项目</t>
  </si>
  <si>
    <t>25</t>
  </si>
  <si>
    <t>打造旅游线路</t>
  </si>
  <si>
    <t>条</t>
  </si>
  <si>
    <t>以市级考核结果为准</t>
  </si>
  <si>
    <t>区内8家国家A级旅游景区游客意见调查表平均满意度80分以上，根据实际调查为依据。</t>
  </si>
  <si>
    <t>为进一步提升该片区商业和米线文化氛围，吸引更多有口碑有特色的米线商家入驻，使之成为在全市全省具有较高知名度的玉溪乃至云南米线文化特色街区，促进区域经济社会发展。拉动社会效益，增加游客接待量，同比增加8%；带动当地社会就业人次达80%以上；项目的建设将提升游客满意率，达到70%以上，提升整个红塔区旅游文化知名度、美誉度。</t>
  </si>
  <si>
    <t>接待游客数</t>
  </si>
  <si>
    <t>接待人数是否达到要求</t>
  </si>
  <si>
    <t>2024年度项目完成时限</t>
  </si>
  <si>
    <t>12个</t>
  </si>
  <si>
    <t>持续营业。</t>
  </si>
  <si>
    <t>带动营业收入</t>
  </si>
  <si>
    <t>800</t>
  </si>
  <si>
    <t>带动当地营业收入达800万元以上</t>
  </si>
  <si>
    <t>带动当地社会就业</t>
  </si>
  <si>
    <t>带动当地社会就业占比80%以上</t>
  </si>
  <si>
    <t>游客满意度</t>
  </si>
  <si>
    <t>国家3A级旅游景区游客意见调查表需满足70分以上，根据实际调查为依据。</t>
  </si>
  <si>
    <t>坚持以文塑旅、以旅彰文、以体促旅，以业态创新发展做优融合产业链，坚持“爆点”引流与常态引流相结合，打造更多的“音乐+旅游”“演出+旅游”“赛事+旅游”“全民健身+旅游”等新产品新业态新模式，推动文体旅“融”出大流量、“合”出新价值。</t>
  </si>
  <si>
    <t>规划文体旅资源融合重点建设项目</t>
  </si>
  <si>
    <t>规划文体旅产品融合重点项目</t>
  </si>
  <si>
    <t>规划文体旅活动融合重点项目</t>
  </si>
  <si>
    <t>参照建立省级文物保护单位公布名录与实有名录的工作方法，组织归集、建立、梳理红塔区文物保护单位公布后升级、合并、信息变化等情况，建立红塔区文物保护单位实有名录，将已认定公布的不可移动文物名录与各级文物保护单位名录逐一对照，逐处明确保护级别，整理普查线索，加强普查对象预先保护。</t>
  </si>
  <si>
    <t>搜集新增线索</t>
  </si>
  <si>
    <t>反映线索搜集完成情况。</t>
  </si>
  <si>
    <t>普查器材配置率</t>
  </si>
  <si>
    <t>60</t>
  </si>
  <si>
    <t>反应普查器材配置情况。</t>
  </si>
  <si>
    <t>完善不可移动文物名录</t>
  </si>
  <si>
    <t>反应工作完成情况。</t>
  </si>
  <si>
    <t>器材配置验收合格率</t>
  </si>
  <si>
    <t>反映设备购置的产品质量情况。
验收通过率=（通过验收的购置数量/购置总数量）*100%。</t>
  </si>
  <si>
    <t>反映成本情况</t>
  </si>
  <si>
    <t>提高文物保护水平</t>
  </si>
  <si>
    <t>逐步</t>
  </si>
  <si>
    <t>反映文物保护水平提升情况。</t>
  </si>
  <si>
    <t>反映满意度=（对满意的人数/问卷调查人数）*100%。</t>
  </si>
  <si>
    <t>按照核定金额按时发放2025年职工死亡遗属困难生活补助</t>
  </si>
  <si>
    <t>死亡职工困难生活补助（配偶）</t>
  </si>
  <si>
    <t>发放月数</t>
  </si>
  <si>
    <t>2025年12月15日前</t>
  </si>
  <si>
    <t>补助死亡职工家属</t>
  </si>
  <si>
    <t>2025年机关购买后勤服务预算申报表、工资花名册、购买后勤服务合同书等材料报区机关事务管理局审核通过，核算金额16人*25元*240天=96000.00元。</t>
  </si>
  <si>
    <t>16</t>
  </si>
  <si>
    <t>机关购买后勤服务经费就餐人数</t>
  </si>
  <si>
    <t>补助餐饮天数</t>
  </si>
  <si>
    <t>240</t>
  </si>
  <si>
    <t>机关购买后勤服务经费就餐天数</t>
  </si>
  <si>
    <t>按时支付</t>
  </si>
  <si>
    <t>2025年12月15日前支付</t>
  </si>
  <si>
    <t>机关购买后勤服务经费按时支付时间</t>
  </si>
  <si>
    <t>促进经济社会发展支出</t>
  </si>
  <si>
    <t>机关购买后勤服务经费（餐饮服务）</t>
  </si>
  <si>
    <t>机关工作人员满意度</t>
  </si>
  <si>
    <t>已完成下山头村筹建玉见省运文化市集，举办相关活动。建设包含梯田景观、喷泉、市集活动区域，采取帐篷、后备箱集市等配设施。2024年申请拨付有关费用</t>
  </si>
  <si>
    <t>文艺演出项目数</t>
  </si>
  <si>
    <t>反映省运会暖场仪式文艺节目数量</t>
  </si>
  <si>
    <t>火炬传递氛围营造</t>
  </si>
  <si>
    <t>反映省运会火炬传递氛围节目数量</t>
  </si>
  <si>
    <t>文化市集规划报告书</t>
  </si>
  <si>
    <t>完成文化集市前期测绘及规划设计</t>
  </si>
  <si>
    <t>文化市集供水接驳覆盖率</t>
  </si>
  <si>
    <t>保证文化集市供水全覆盖</t>
  </si>
  <si>
    <t>项目建设完成时间</t>
  </si>
  <si>
    <t>文化集市吸纳商家</t>
  </si>
  <si>
    <t>30</t>
  </si>
  <si>
    <t>家</t>
  </si>
  <si>
    <t>文化集市吸纳商家数量</t>
  </si>
  <si>
    <t>日均游客数量</t>
  </si>
  <si>
    <t>反映日均游客数量</t>
  </si>
  <si>
    <t>反映群众游客满意度</t>
  </si>
  <si>
    <t>发放总额14472元，发放两人次</t>
  </si>
  <si>
    <t>发放金额</t>
  </si>
  <si>
    <t>14472</t>
  </si>
  <si>
    <t>全年发放金额为14472元</t>
  </si>
  <si>
    <t>发放人数</t>
  </si>
  <si>
    <t>全年发放人数为2人</t>
  </si>
  <si>
    <t>发放时间</t>
  </si>
  <si>
    <t>2024年12月31日</t>
  </si>
  <si>
    <t>2024年12月31日前发放完毕</t>
  </si>
  <si>
    <t>社会稳定</t>
  </si>
  <si>
    <t>提升</t>
  </si>
  <si>
    <t>年</t>
  </si>
  <si>
    <t>社会稳定得到全面提升</t>
  </si>
  <si>
    <t>发放对象满意度</t>
  </si>
  <si>
    <t>发放对象满意度为100%</t>
  </si>
  <si>
    <t>1、在经费保障的前提下，新书采购数量不低于3500册；
2、新书采购率（实际采购/计划采购）不低于90%；
3、政府采购完成率不低于90%；
4、尽最大程度满足社会各界各层次读者阅读需求，读者满意率85%以上；
5、保证图书馆藏书体系不断壮大和更新。</t>
  </si>
  <si>
    <t>采购图书</t>
  </si>
  <si>
    <t>1137</t>
  </si>
  <si>
    <t>反映采购图书的数量</t>
  </si>
  <si>
    <t>采购报刊</t>
  </si>
  <si>
    <t>374</t>
  </si>
  <si>
    <t>套</t>
  </si>
  <si>
    <t>反映采购报刊的数量</t>
  </si>
  <si>
    <t>采购图书质量达标率</t>
  </si>
  <si>
    <t>反映图书质量达标率</t>
  </si>
  <si>
    <t>2024-09-30</t>
  </si>
  <si>
    <t>天/月</t>
  </si>
  <si>
    <t>反映项目完成时间</t>
  </si>
  <si>
    <t>实现年文献外借量</t>
  </si>
  <si>
    <t>90000</t>
  </si>
  <si>
    <t>反映年文献外借量</t>
  </si>
  <si>
    <t>满足读书需要</t>
  </si>
  <si>
    <t>反映读者读书需求</t>
  </si>
  <si>
    <t>图书使用年限</t>
  </si>
  <si>
    <t>反映图书使用年限</t>
  </si>
  <si>
    <t>　 读者满意度</t>
  </si>
  <si>
    <t>完成率=100%，得满分，完成率60%-100%，完成率×指标分值；完成率＜60%，不得分。完成率=实际 完成值/目标值*100%</t>
  </si>
  <si>
    <t>选择好供应商。要有条件地对供应商进行选择。从经营规模、经营范围、承诺服务和折扣率等多方面进行综合比较，从而找到最合适的采购伙伴。与本图书馆有过业务往来，拥有一定实力，且信誉及服务良好的可优先考虑中标。中标的商家可以采取交纳一定的履约保证金来制约他们，在采购过程中如发现信誉不佳的供应商要果断地予以淘汰。进一步提高政府为全社会提高公共文化服务水平的重要举措，实现和保障人民群众基本文化权益，提高广大人民群众的思想道德和科学文化素质，保障广大人民群众基本权益，促进社会和谐稳定。</t>
  </si>
  <si>
    <t>完成图书馆总分馆建设</t>
  </si>
  <si>
    <t>完成图书馆总分馆建设1个</t>
  </si>
  <si>
    <t>基本文化服务设备使用率</t>
  </si>
  <si>
    <t>反映设备使用率</t>
  </si>
  <si>
    <t>全年图片展</t>
  </si>
  <si>
    <t>全年开展图片展5次</t>
  </si>
  <si>
    <t>全年组织培训</t>
  </si>
  <si>
    <t>反应水电费年使用情况</t>
  </si>
  <si>
    <t>办公用品采购</t>
  </si>
  <si>
    <t>批</t>
  </si>
  <si>
    <t>采购办公用品1批</t>
  </si>
  <si>
    <t>水电费</t>
  </si>
  <si>
    <t>反映年水电使用情况</t>
  </si>
  <si>
    <t>图片验收合格率</t>
  </si>
  <si>
    <t>反映图片验收情况</t>
  </si>
  <si>
    <t>培训完成时间</t>
  </si>
  <si>
    <t>14</t>
  </si>
  <si>
    <t>2023年10月31日前完成培训</t>
  </si>
  <si>
    <t>改善基层公共文化服务设施条件</t>
  </si>
  <si>
    <t>改善</t>
  </si>
  <si>
    <t>反映公共文化服务设施条件是否改善</t>
  </si>
  <si>
    <t>基本公共文化服务水平</t>
  </si>
  <si>
    <t>基本公共文化服务水平稳步提升</t>
  </si>
  <si>
    <t>读者满意度</t>
  </si>
  <si>
    <t>反映读者满意度</t>
  </si>
  <si>
    <t>计划开展1、美术作品展览2期。
2、美术培训：2期
3、文艺培训：2期
4、文艺演出：①梨园风雅：每月2场；②四季风：计划每季度（3月、6月、9月、12月）开展“四季风”演出，每季度至少演出2次。③紫艺杯：计划于10月开展全区群众艺术汇演1场。
5、数字文化馆：红塔区文化馆计划全年通过网站、微信公众号按时发布活动预告和文化活动信息简报、文化精品视频等，让群众们及时参与和获取活动信息，让大家可以直接了解和参加文化馆的活动。真正做到向全民免费开放，足不出户学知识、看演出，让文化真正地深入群众。</t>
  </si>
  <si>
    <t>文艺演出数量</t>
  </si>
  <si>
    <t>29</t>
  </si>
  <si>
    <t>举办文艺演出数量</t>
  </si>
  <si>
    <t>数字文化馆</t>
  </si>
  <si>
    <t>40</t>
  </si>
  <si>
    <t>一年内发布公开信息数量</t>
  </si>
  <si>
    <t>美术、文艺培训参加人数</t>
  </si>
  <si>
    <t>参与人数，体现演出质量</t>
  </si>
  <si>
    <t>数字文化馆阅读人数</t>
  </si>
  <si>
    <t>阅读人数，体现数字文化宣传质量</t>
  </si>
  <si>
    <t>开展文化活动，继承和弘扬优秀民族传统文化</t>
  </si>
  <si>
    <t>提供文化活动的效益指标</t>
  </si>
  <si>
    <t>社会公众认可程度</t>
  </si>
  <si>
    <t>按时完成遗属补助资金兑付</t>
  </si>
  <si>
    <t>全年按季度发放4次</t>
  </si>
  <si>
    <t>按时发放遗属补助资金</t>
  </si>
  <si>
    <t>按时每季度完成遗属补助发发放</t>
  </si>
  <si>
    <t>3个月</t>
  </si>
  <si>
    <t>按时发放遗属补助，确保社会稳定</t>
  </si>
  <si>
    <t>按时持续发放</t>
  </si>
  <si>
    <t>确保遗属补助领取人满意</t>
  </si>
  <si>
    <t>遗属补助领取人满意程度</t>
  </si>
  <si>
    <t>实施博物馆展陈水平提升计划，不断提升玉溪窑址展览馆、聂耳故居纪念馆，郑氏旧居展览室展陈质量，提高藏品展出效率，促进馆际展览交流共享。开展智慧博物馆建设，利用科技手段增强展览效果，增强展览的互动性和观众参与性。加强免费开放绩效考评，提高博物馆服务能力。丰富博物馆服务内容和形式，加强博物馆讲解培训和志愿服务，增强博物馆吸引力和影响力。完成全年基本陈列；建立稳定的讲解员队伍；全年开展青少年教育活动至少1次；日均开放时长大于等于6小时，全年开放天数大于等于300天；建立专职安全保障队伍1支、专职讲解员不少于7人，完成全年开放运行及安全保障工作。</t>
  </si>
  <si>
    <t>日均开放时长</t>
  </si>
  <si>
    <t>小时</t>
  </si>
  <si>
    <t>反映大型场馆日均开放的时长情况。</t>
  </si>
  <si>
    <t>全年开放天数</t>
  </si>
  <si>
    <t>反应免费开放展馆全年天数</t>
  </si>
  <si>
    <t>开展宣教活动</t>
  </si>
  <si>
    <t>反应全年开展宣教活动情况</t>
  </si>
  <si>
    <t>建立专职安全保障队伍</t>
  </si>
  <si>
    <t>支</t>
  </si>
  <si>
    <t>保障全年展馆免费开放安全</t>
  </si>
  <si>
    <t>专职讲解员队伍</t>
  </si>
  <si>
    <t>保障全年免费开放志愿服务及讲解接待工作</t>
  </si>
  <si>
    <t>安全事故发生次数</t>
  </si>
  <si>
    <t>0</t>
  </si>
  <si>
    <t>反应全年展馆免费开放全权情况</t>
  </si>
  <si>
    <t>游客投诉事件</t>
  </si>
  <si>
    <t>反应全年免费开放志愿服务及讲解接待服务情况</t>
  </si>
  <si>
    <t>35</t>
  </si>
  <si>
    <t>反应全年免费开放经费投入情况</t>
  </si>
  <si>
    <t>稳步提升</t>
  </si>
  <si>
    <t>反应项目可持续情况</t>
  </si>
  <si>
    <t>接待对象的满意度</t>
  </si>
  <si>
    <t>反映场馆接待对象的满意程度。</t>
  </si>
  <si>
    <t>全区文物资源状况全面摸清；国家级文物保护单位保存状况良好，省、市、区级文物保护单位保存状况明显改善，非文物保护单位的不可移动文物保护措施得到落实，国家级文物保护单位的安全防范设施达标，省、市、区级文物保护单位的安全防范设施显著改善；文物工作队伍建设明显加强，文物执法体系基本形成；社会力量参与文物保护利用的局面基本形成，文物对外交流与合作得到深化。完成1项区级文物保护单位抢修；完成3个区级文物保护单位标志碑制安工作，完成《玉溪市红塔区文物志》出版1项；完成消防器材购置不少于80套。</t>
  </si>
  <si>
    <t>购置发放消防器材</t>
  </si>
  <si>
    <t>反映购置数量完成情况。</t>
  </si>
  <si>
    <t>完成《玉溪市红塔区文物志》出版</t>
  </si>
  <si>
    <t>项</t>
  </si>
  <si>
    <t>完成《玉溪市红塔区文物志》出版，最少完成出版样本1项。</t>
  </si>
  <si>
    <t>完成区级文物保护单位抢救性修缮</t>
  </si>
  <si>
    <t>反映文物保护单位修缮数量完成情况。</t>
  </si>
  <si>
    <t>文保单位修缮、消防器材配置验收通过率</t>
  </si>
  <si>
    <t>项目进行中安全事故发生率</t>
  </si>
  <si>
    <t>&lt;</t>
  </si>
  <si>
    <t>反应项目开展正安全管理情况</t>
  </si>
  <si>
    <t>消防器材购置分配到位</t>
  </si>
  <si>
    <t>2025-06-30</t>
  </si>
  <si>
    <t>反映完成时效性。</t>
  </si>
  <si>
    <t>维保文物，传承文化</t>
  </si>
  <si>
    <t>反映维保文物传承文化的完成情况</t>
  </si>
  <si>
    <t>使用人员满意度</t>
  </si>
  <si>
    <t>反映服务对象对购置设备的整体满意情况。
使用人员满意度=（对购置设备满意的人数/问卷调查人数）*100%。</t>
  </si>
  <si>
    <t>预算06表</t>
  </si>
  <si>
    <t>2025年部门政府性基金预算支出预算表</t>
  </si>
  <si>
    <t>政府性基金预算支出</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</si>
  <si>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</si>
  <si>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</si>
  <si>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</si>
  <si>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</si>
  <si>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</si>
  <si>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</si>
  <si>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</si>
  <si>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</si>
  <si>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</si>
  <si>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</si>
  <si>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</si>
  <si>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台式计算机</t>
  </si>
  <si>
    <t>台</t>
  </si>
  <si>
    <t>2025年安保服务费</t>
  </si>
  <si>
    <t>公车2025年保险</t>
  </si>
  <si>
    <t>2025年汽油费</t>
  </si>
  <si>
    <t>汽车修理费</t>
  </si>
  <si>
    <t>机动车保险服务</t>
  </si>
  <si>
    <t>办公耗材A3/A4纸</t>
  </si>
  <si>
    <t>彩色打印机</t>
  </si>
  <si>
    <t>办公椅</t>
  </si>
  <si>
    <t>把</t>
  </si>
  <si>
    <t>预算08表</t>
  </si>
  <si>
    <t>2025年部门政府购买服务预算表</t>
  </si>
  <si>
    <t>政府购买服务项目</t>
  </si>
  <si>
    <t>政府购买服务目录</t>
  </si>
  <si>
    <t>政府购买服务指导性目录代码</t>
  </si>
  <si>
    <t>单位自筹</t>
  </si>
  <si>
    <t>备注：本单位无政府购买服务预算，故此表为空。</t>
  </si>
  <si>
    <t>预算09-1表</t>
  </si>
  <si>
    <t>2025年对下转移支付预算表</t>
  </si>
  <si>
    <t>单位名称（项目）</t>
  </si>
  <si>
    <t>地区</t>
  </si>
  <si>
    <t>备注：本部门无对下转移支付事项，故此表为空表。</t>
  </si>
  <si>
    <t>预算09-2表</t>
  </si>
  <si>
    <t>2025年对下转移支付绩效目标表</t>
  </si>
  <si>
    <t>预算10表</t>
  </si>
  <si>
    <t>2025年新增资产配置表</t>
  </si>
  <si>
    <t>资产类别</t>
  </si>
  <si>
    <t>资产分类代码.名称</t>
  </si>
  <si>
    <t>资产名称</t>
  </si>
  <si>
    <t>财政部门批复数（元）</t>
  </si>
  <si>
    <t>单价</t>
  </si>
  <si>
    <t>金额</t>
  </si>
  <si>
    <t>备注：本单位无新增资产配置，故此表为空表。</t>
  </si>
  <si>
    <t>预算11表</t>
  </si>
  <si>
    <t>2025年上级补助项目支出预算表</t>
  </si>
  <si>
    <t>上级补助</t>
  </si>
  <si>
    <t>备注：本单位无上级补助项目支出预算，故此表为空表。</t>
  </si>
  <si>
    <t>预算12表</t>
  </si>
  <si>
    <t>2025年部门项目支出中期规划预算表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</si>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</sst>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8">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3" fillId="0" borderId="0" xfId="0" applyFont="1" applyAlignment="1">
      <alignment horizontal="center" vertical="center"/>
    </xf>
    <xf numFmtId="0" fontId="2" fillId="0" borderId="3" xfId="0" applyFont="1" applyBorder="1" applyAlignment="1">
      <alignment horizontal="left" vertical="center"/>
    </xf>
    <xf numFmtId="0" fontId="2" fillId="0" borderId="1" xfId="0" applyFont="1" applyBorder="1" applyAlignment="1">
      <alignmen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tabSelected="1" workbookViewId="0">
      <pane ySplit="1" topLeftCell="A2" activePane="bottomLeft" state="frozen"/>
      <selection/>
      <selection pane="bottomLeft" activeCell="B7" sqref="B7"/>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"单位名称："&amp;"玉溪市红塔区文化和旅游局"</f>
        <v>单位名称：玉溪市红塔区文化和旅游局</v>
      </c>
      <c r="B3" s="4"/>
      <c r="C3" s="64"/>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2069.793472</v>
      </c>
      <c r="C7" s="14" t="s">
        <v>9</v>
      </c>
      <c r="D7" s="16">
        <v>9.6</v>
      </c>
    </row>
    <row r="8" ht="22.5" customHeight="1" spans="1:4">
      <c r="A8" s="14" t="s">
        <v>10</v>
      </c>
      <c r="B8" s="16">
        <v>566.52</v>
      </c>
      <c r="C8" s="14" t="s">
        <v>11</v>
      </c>
      <c r="D8" s="16"/>
    </row>
    <row r="9" ht="22.5" customHeight="1" spans="1:4">
      <c r="A9" s="14" t="s">
        <v>12</v>
      </c>
      <c r="B9" s="16"/>
      <c r="C9" s="14" t="s">
        <v>13</v>
      </c>
      <c r="D9" s="16"/>
    </row>
    <row r="10" ht="22.5" customHeight="1" spans="1:4">
      <c r="A10" s="14" t="s">
        <v>14</v>
      </c>
      <c r="B10" s="16"/>
      <c r="C10" s="14" t="s">
        <v>15</v>
      </c>
      <c r="D10" s="16"/>
    </row>
    <row r="11" ht="22.5" customHeight="1" spans="1:4">
      <c r="A11" s="14" t="s">
        <v>16</v>
      </c>
      <c r="B11" s="16"/>
      <c r="C11" s="14" t="s">
        <v>17</v>
      </c>
      <c r="D11" s="16"/>
    </row>
    <row r="12" ht="22.5" customHeight="1" spans="1:4">
      <c r="A12" s="14" t="s">
        <v>18</v>
      </c>
      <c r="B12" s="16"/>
      <c r="C12" s="14" t="s">
        <v>19</v>
      </c>
      <c r="D12" s="16"/>
    </row>
    <row r="13" ht="22.5" customHeight="1" spans="1:4">
      <c r="A13" s="14" t="s">
        <v>20</v>
      </c>
      <c r="B13" s="16"/>
      <c r="C13" s="14" t="s">
        <v>21</v>
      </c>
      <c r="D13" s="16">
        <v>1492.761591</v>
      </c>
    </row>
    <row r="14" ht="22.5" customHeight="1" spans="1:4">
      <c r="A14" s="14" t="s">
        <v>22</v>
      </c>
      <c r="B14" s="16"/>
      <c r="C14" s="14" t="s">
        <v>23</v>
      </c>
      <c r="D14" s="16">
        <v>285.35296</v>
      </c>
    </row>
    <row r="15" ht="22.5" customHeight="1" spans="1:4">
      <c r="A15" s="65" t="s">
        <v>24</v>
      </c>
      <c r="B15" s="16"/>
      <c r="C15" s="14" t="s">
        <v>25</v>
      </c>
      <c r="D15" s="16">
        <v>155.736921</v>
      </c>
    </row>
    <row r="16" ht="22.5" customHeight="1" spans="1:4">
      <c r="A16" s="65" t="s">
        <v>26</v>
      </c>
      <c r="B16" s="16"/>
      <c r="C16" s="14" t="s">
        <v>27</v>
      </c>
      <c r="D16" s="16"/>
    </row>
    <row r="17" ht="22.5" customHeight="1" spans="1:4">
      <c r="A17" s="65"/>
      <c r="B17" s="48"/>
      <c r="C17" s="14" t="s">
        <v>28</v>
      </c>
      <c r="D17" s="16">
        <v>566.52</v>
      </c>
    </row>
    <row r="18" ht="22.5" customHeight="1" spans="1:4">
      <c r="A18" s="65"/>
      <c r="B18" s="48"/>
      <c r="C18" s="14" t="s">
        <v>29</v>
      </c>
      <c r="D18" s="16"/>
    </row>
    <row r="19" ht="22.5" customHeight="1" spans="1:4">
      <c r="A19" s="65"/>
      <c r="B19" s="48"/>
      <c r="C19" s="14" t="s">
        <v>30</v>
      </c>
      <c r="D19" s="16"/>
    </row>
    <row r="20" ht="22.5" customHeight="1" spans="1:4">
      <c r="A20" s="65"/>
      <c r="B20" s="48"/>
      <c r="C20" s="14" t="s">
        <v>31</v>
      </c>
      <c r="D20" s="16"/>
    </row>
    <row r="21" ht="22.5" customHeight="1" spans="1:4">
      <c r="A21" s="65"/>
      <c r="B21" s="48"/>
      <c r="C21" s="14" t="s">
        <v>32</v>
      </c>
      <c r="D21" s="16"/>
    </row>
    <row r="22" ht="22.5" customHeight="1" spans="1:4">
      <c r="A22" s="65"/>
      <c r="B22" s="48"/>
      <c r="C22" s="14" t="s">
        <v>33</v>
      </c>
      <c r="D22" s="16"/>
    </row>
    <row r="23" ht="22.5" customHeight="1" spans="1:4">
      <c r="A23" s="65"/>
      <c r="B23" s="48"/>
      <c r="C23" s="14" t="s">
        <v>34</v>
      </c>
      <c r="D23" s="16"/>
    </row>
    <row r="24" ht="22.5" customHeight="1" spans="1:4">
      <c r="A24" s="65"/>
      <c r="B24" s="48"/>
      <c r="C24" s="14" t="s">
        <v>35</v>
      </c>
      <c r="D24" s="16"/>
    </row>
    <row r="25" ht="22.5" customHeight="1" spans="1:4">
      <c r="A25" s="65"/>
      <c r="B25" s="48"/>
      <c r="C25" s="14" t="s">
        <v>36</v>
      </c>
      <c r="D25" s="16">
        <v>126.342</v>
      </c>
    </row>
    <row r="26" ht="22.5" customHeight="1" spans="1:4">
      <c r="A26" s="65"/>
      <c r="B26" s="48"/>
      <c r="C26" s="14" t="s">
        <v>37</v>
      </c>
      <c r="D26" s="16"/>
    </row>
    <row r="27" ht="22.5" customHeight="1" spans="1:4">
      <c r="A27" s="65"/>
      <c r="B27" s="48"/>
      <c r="C27" s="14" t="s">
        <v>38</v>
      </c>
      <c r="D27" s="16"/>
    </row>
    <row r="28" ht="22.5" customHeight="1" spans="1:4">
      <c r="A28" s="65"/>
      <c r="B28" s="48"/>
      <c r="C28" s="14" t="s">
        <v>39</v>
      </c>
      <c r="D28" s="16"/>
    </row>
    <row r="29" ht="22.5" customHeight="1" spans="1:4">
      <c r="A29" s="65"/>
      <c r="B29" s="48"/>
      <c r="C29" s="14" t="s">
        <v>40</v>
      </c>
      <c r="D29" s="16"/>
    </row>
    <row r="30" ht="22.5" customHeight="1" spans="1:4">
      <c r="A30" s="65"/>
      <c r="B30" s="48"/>
      <c r="C30" s="14" t="s">
        <v>41</v>
      </c>
      <c r="D30" s="16"/>
    </row>
    <row r="31" ht="22.5" customHeight="1" spans="1:4">
      <c r="A31" s="65"/>
      <c r="B31" s="48"/>
      <c r="C31" s="14" t="s">
        <v>42</v>
      </c>
      <c r="D31" s="16"/>
    </row>
    <row r="32" ht="22.5" customHeight="1" spans="1:4">
      <c r="A32" s="65"/>
      <c r="B32" s="48"/>
      <c r="C32" s="14" t="s">
        <v>43</v>
      </c>
      <c r="D32" s="16"/>
    </row>
    <row r="33" ht="22.5" customHeight="1" spans="1:4">
      <c r="A33" s="67" t="s">
        <v>44</v>
      </c>
      <c r="B33" s="68">
        <v>2636.313472</v>
      </c>
      <c r="C33" s="69" t="s">
        <v>45</v>
      </c>
      <c r="D33" s="68">
        <v>2636.313472</v>
      </c>
    </row>
    <row r="34" ht="22.5" customHeight="1" spans="1:4">
      <c r="A34" s="76" t="s">
        <v>46</v>
      </c>
      <c r="B34" s="16"/>
      <c r="C34" s="77" t="s">
        <v>47</v>
      </c>
      <c r="D34" s="16"/>
    </row>
    <row r="35" ht="22.5" customHeight="1" spans="1:4">
      <c r="A35" s="65" t="s">
        <v>48</v>
      </c>
      <c r="B35" s="68"/>
      <c r="C35" s="65" t="s">
        <v>48</v>
      </c>
      <c r="D35" s="16"/>
    </row>
    <row r="36" ht="22.5" customHeight="1" spans="1:4">
      <c r="A36" s="65" t="s">
        <v>49</v>
      </c>
      <c r="B36" s="68"/>
      <c r="C36" s="65" t="s">
        <v>50</v>
      </c>
      <c r="D36" s="16"/>
    </row>
    <row r="37" ht="22.5" customHeight="1" spans="1:4">
      <c r="A37" s="67" t="s">
        <v>51</v>
      </c>
      <c r="B37" s="68">
        <v>2636.313472</v>
      </c>
      <c r="C37" s="69" t="s">
        <v>52</v>
      </c>
      <c r="D37" s="68">
        <v>2636.313472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A1" sqref="$A1:$XFD1"/>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0" t="s">
        <v>889</v>
      </c>
    </row>
    <row r="2" ht="37.5" customHeight="1" spans="1:6">
      <c r="A2" s="3" t="s">
        <v>890</v>
      </c>
      <c r="B2" s="3"/>
      <c r="C2" s="3"/>
      <c r="D2" s="3"/>
      <c r="E2" s="3"/>
      <c r="F2" s="3"/>
    </row>
    <row r="3" ht="18.75" customHeight="1" spans="1:6">
      <c r="A3" s="41" t="str">
        <f>"单位名称："&amp;"玉溪市红塔区文化和旅游局"</f>
        <v>单位名称：玉溪市红塔区文化和旅游局</v>
      </c>
      <c r="B3" s="41"/>
      <c r="C3" s="41"/>
      <c r="D3" s="42"/>
      <c r="E3" s="42"/>
      <c r="F3" s="43" t="s">
        <v>55</v>
      </c>
    </row>
    <row r="4" ht="18.75" customHeight="1" spans="1:6">
      <c r="A4" s="12" t="s">
        <v>229</v>
      </c>
      <c r="B4" s="12" t="s">
        <v>94</v>
      </c>
      <c r="C4" s="12" t="s">
        <v>95</v>
      </c>
      <c r="D4" s="44" t="s">
        <v>891</v>
      </c>
      <c r="E4" s="44"/>
      <c r="F4" s="44"/>
    </row>
    <row r="5" ht="18.75" customHeight="1" spans="1:6">
      <c r="A5" s="12" t="s">
        <v>94</v>
      </c>
      <c r="B5" s="12" t="s">
        <v>94</v>
      </c>
      <c r="C5" s="12" t="s">
        <v>95</v>
      </c>
      <c r="D5" s="44" t="s">
        <v>60</v>
      </c>
      <c r="E5" s="44" t="s">
        <v>98</v>
      </c>
      <c r="F5" s="44" t="s">
        <v>99</v>
      </c>
    </row>
    <row r="6" ht="18.75" customHeight="1" spans="1:6">
      <c r="A6" s="13" t="s">
        <v>72</v>
      </c>
      <c r="B6" s="13"/>
      <c r="C6" s="13" t="s">
        <v>73</v>
      </c>
      <c r="D6" s="13" t="s">
        <v>75</v>
      </c>
      <c r="E6" s="13" t="s">
        <v>76</v>
      </c>
      <c r="F6" s="13" t="s">
        <v>77</v>
      </c>
    </row>
    <row r="7" ht="20.25" customHeight="1" spans="1:6">
      <c r="A7" s="15" t="s">
        <v>82</v>
      </c>
      <c r="B7" s="15"/>
      <c r="C7" s="15"/>
      <c r="D7" s="16">
        <v>566.52</v>
      </c>
      <c r="E7" s="16"/>
      <c r="F7" s="16">
        <v>566.52</v>
      </c>
    </row>
    <row r="8" ht="20.25" customHeight="1" spans="1:6">
      <c r="A8" s="45" t="s">
        <v>82</v>
      </c>
      <c r="B8" s="15" t="s">
        <v>163</v>
      </c>
      <c r="C8" s="15" t="s">
        <v>164</v>
      </c>
      <c r="D8" s="16">
        <v>566.52</v>
      </c>
      <c r="E8" s="16"/>
      <c r="F8" s="16">
        <v>566.52</v>
      </c>
    </row>
    <row r="9" ht="20.25" customHeight="1" spans="1:6">
      <c r="A9" s="45" t="s">
        <v>82</v>
      </c>
      <c r="B9" s="45" t="s">
        <v>165</v>
      </c>
      <c r="C9" s="45" t="s">
        <v>166</v>
      </c>
      <c r="D9" s="16">
        <v>566.52</v>
      </c>
      <c r="E9" s="16"/>
      <c r="F9" s="16">
        <v>566.52</v>
      </c>
    </row>
    <row r="10" ht="30" customHeight="1" spans="1:6">
      <c r="A10" s="45" t="s">
        <v>82</v>
      </c>
      <c r="B10" s="46" t="s">
        <v>167</v>
      </c>
      <c r="C10" s="46" t="s">
        <v>168</v>
      </c>
      <c r="D10" s="16">
        <v>566.52</v>
      </c>
      <c r="E10" s="16"/>
      <c r="F10" s="16">
        <v>566.52</v>
      </c>
    </row>
    <row r="11" ht="20.25" customHeight="1" spans="1:6">
      <c r="A11" s="47" t="s">
        <v>175</v>
      </c>
      <c r="B11" s="47"/>
      <c r="C11" s="47"/>
      <c r="D11" s="48">
        <v>566.52</v>
      </c>
      <c r="E11" s="48"/>
      <c r="F11" s="48">
        <v>566.52</v>
      </c>
    </row>
  </sheetData>
  <mergeCells count="7">
    <mergeCell ref="A2:F2"/>
    <mergeCell ref="A3:C3"/>
    <mergeCell ref="D4:F4"/>
    <mergeCell ref="A11:C11"/>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3"/>
  <sheetViews>
    <sheetView showZeros="0" workbookViewId="0">
      <pane ySplit="1" topLeftCell="A2" activePane="bottomLeft" state="frozen"/>
      <selection/>
      <selection pane="bottomLeft" activeCell="G11" sqref="G11:G12"/>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4"/>
      <c r="B1" s="34"/>
      <c r="C1" s="34"/>
      <c r="D1" s="34"/>
      <c r="E1" s="34"/>
      <c r="F1" s="34"/>
      <c r="G1" s="34"/>
      <c r="H1" s="34"/>
      <c r="I1" s="34"/>
      <c r="J1" s="34"/>
      <c r="K1" s="34"/>
      <c r="L1" s="34"/>
      <c r="M1" s="34"/>
      <c r="N1" s="34"/>
      <c r="O1" s="34"/>
      <c r="P1" s="34"/>
      <c r="Q1" s="19" t="s">
        <v>892</v>
      </c>
    </row>
    <row r="2" ht="45" customHeight="1" spans="1:17">
      <c r="A2" s="29" t="s">
        <v>893</v>
      </c>
      <c r="B2" s="29"/>
      <c r="C2" s="29"/>
      <c r="D2" s="29"/>
      <c r="E2" s="29"/>
      <c r="F2" s="29"/>
      <c r="G2" s="29"/>
      <c r="H2" s="29"/>
      <c r="I2" s="29"/>
      <c r="J2" s="29"/>
      <c r="K2" s="29"/>
      <c r="L2" s="29"/>
      <c r="M2" s="29"/>
      <c r="N2" s="38"/>
      <c r="O2" s="38"/>
      <c r="P2" s="38"/>
      <c r="Q2" s="38"/>
    </row>
    <row r="3" ht="20.25" customHeight="1" spans="1:17">
      <c r="A3" s="18" t="str">
        <f>"单位名称："&amp;"玉溪市红塔区文化和旅游局"</f>
        <v>单位名称：玉溪市红塔区文化和旅游局</v>
      </c>
      <c r="B3" s="18"/>
      <c r="C3" s="18"/>
      <c r="D3" s="18"/>
      <c r="E3" s="18"/>
      <c r="F3" s="18"/>
      <c r="G3" s="18"/>
      <c r="H3" s="18"/>
      <c r="I3" s="18"/>
      <c r="J3" s="18"/>
      <c r="K3" s="18"/>
      <c r="L3" s="18"/>
      <c r="M3" s="18"/>
      <c r="N3" s="18"/>
      <c r="O3" s="18"/>
      <c r="P3" s="18"/>
      <c r="Q3" s="19" t="s">
        <v>55</v>
      </c>
    </row>
    <row r="4" ht="20.25" customHeight="1" spans="1:17">
      <c r="A4" s="21" t="s">
        <v>894</v>
      </c>
      <c r="B4" s="21" t="s">
        <v>895</v>
      </c>
      <c r="C4" s="21" t="s">
        <v>896</v>
      </c>
      <c r="D4" s="21" t="s">
        <v>897</v>
      </c>
      <c r="E4" s="21" t="s">
        <v>898</v>
      </c>
      <c r="F4" s="21" t="s">
        <v>899</v>
      </c>
      <c r="G4" s="21" t="s">
        <v>236</v>
      </c>
      <c r="H4" s="21"/>
      <c r="I4" s="21"/>
      <c r="J4" s="21"/>
      <c r="K4" s="21"/>
      <c r="L4" s="21"/>
      <c r="M4" s="21"/>
      <c r="N4" s="21"/>
      <c r="O4" s="21"/>
      <c r="P4" s="21"/>
      <c r="Q4" s="21"/>
    </row>
    <row r="5" ht="20.25" customHeight="1" spans="1:17">
      <c r="A5" s="21" t="s">
        <v>900</v>
      </c>
      <c r="B5" s="21" t="s">
        <v>895</v>
      </c>
      <c r="C5" s="21" t="s">
        <v>896</v>
      </c>
      <c r="D5" s="21" t="s">
        <v>897</v>
      </c>
      <c r="E5" s="21" t="s">
        <v>898</v>
      </c>
      <c r="F5" s="21" t="s">
        <v>899</v>
      </c>
      <c r="G5" s="21" t="s">
        <v>58</v>
      </c>
      <c r="H5" s="21" t="s">
        <v>61</v>
      </c>
      <c r="I5" s="21" t="s">
        <v>901</v>
      </c>
      <c r="J5" s="21" t="s">
        <v>902</v>
      </c>
      <c r="K5" s="21" t="s">
        <v>64</v>
      </c>
      <c r="L5" s="21" t="s">
        <v>97</v>
      </c>
      <c r="M5" s="21" t="s">
        <v>97</v>
      </c>
      <c r="N5" s="21"/>
      <c r="O5" s="21"/>
      <c r="P5" s="21"/>
      <c r="Q5" s="21"/>
    </row>
    <row r="6" ht="32.4" customHeight="1" spans="1:17">
      <c r="A6" s="21"/>
      <c r="B6" s="21"/>
      <c r="C6" s="21"/>
      <c r="D6" s="21"/>
      <c r="E6" s="21"/>
      <c r="F6" s="21"/>
      <c r="G6" s="21"/>
      <c r="H6" s="21" t="s">
        <v>60</v>
      </c>
      <c r="I6" s="21"/>
      <c r="J6" s="21"/>
      <c r="K6" s="21"/>
      <c r="L6" s="21" t="s">
        <v>60</v>
      </c>
      <c r="M6" s="21" t="s">
        <v>67</v>
      </c>
      <c r="N6" s="21" t="s">
        <v>68</v>
      </c>
      <c r="O6" s="39" t="s">
        <v>69</v>
      </c>
      <c r="P6" s="39" t="s">
        <v>70</v>
      </c>
      <c r="Q6" s="39" t="s">
        <v>71</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25" customHeight="1" spans="1:17">
      <c r="A8" s="35" t="s">
        <v>278</v>
      </c>
      <c r="B8" s="22"/>
      <c r="C8" s="22"/>
      <c r="D8" s="36"/>
      <c r="E8" s="36"/>
      <c r="F8" s="36">
        <v>1.6</v>
      </c>
      <c r="G8" s="36">
        <v>1.6</v>
      </c>
      <c r="H8" s="36">
        <v>1.6</v>
      </c>
      <c r="I8" s="36"/>
      <c r="J8" s="32"/>
      <c r="K8" s="32"/>
      <c r="L8" s="36"/>
      <c r="M8" s="36"/>
      <c r="N8" s="36"/>
      <c r="O8" s="36"/>
      <c r="P8" s="36"/>
      <c r="Q8" s="36"/>
    </row>
    <row r="9" ht="20.25" customHeight="1" spans="1:17">
      <c r="A9" s="22"/>
      <c r="B9" s="22" t="s">
        <v>903</v>
      </c>
      <c r="C9" s="22" t="str">
        <f>"A02010105"&amp;"  "&amp;"台式计算机"</f>
        <v>A02010105  台式计算机</v>
      </c>
      <c r="D9" s="37" t="s">
        <v>904</v>
      </c>
      <c r="E9" s="23">
        <v>2</v>
      </c>
      <c r="F9" s="36">
        <v>1.6</v>
      </c>
      <c r="G9" s="36">
        <v>1.6</v>
      </c>
      <c r="H9" s="32">
        <v>1.6</v>
      </c>
      <c r="I9" s="32"/>
      <c r="J9" s="32"/>
      <c r="K9" s="32"/>
      <c r="L9" s="36"/>
      <c r="M9" s="36"/>
      <c r="N9" s="36"/>
      <c r="O9" s="36"/>
      <c r="P9" s="36"/>
      <c r="Q9" s="36"/>
    </row>
    <row r="10" ht="20.25" customHeight="1" spans="1:17">
      <c r="A10" s="35" t="s">
        <v>453</v>
      </c>
      <c r="B10" s="22"/>
      <c r="C10" s="22"/>
      <c r="D10" s="22"/>
      <c r="E10" s="22"/>
      <c r="F10" s="36">
        <v>28</v>
      </c>
      <c r="G10" s="36">
        <v>28</v>
      </c>
      <c r="H10" s="36">
        <v>28</v>
      </c>
      <c r="I10" s="36"/>
      <c r="J10" s="32"/>
      <c r="K10" s="32"/>
      <c r="L10" s="36"/>
      <c r="M10" s="36"/>
      <c r="N10" s="36"/>
      <c r="O10" s="36"/>
      <c r="P10" s="36"/>
      <c r="Q10" s="36"/>
    </row>
    <row r="11" ht="20.25" customHeight="1" spans="1:17">
      <c r="A11" s="22"/>
      <c r="B11" s="22" t="s">
        <v>905</v>
      </c>
      <c r="C11" s="22" t="str">
        <f>"C21040000"&amp;"  "&amp;"物业管理服务"</f>
        <v>C21040000  物业管理服务</v>
      </c>
      <c r="D11" s="37" t="s">
        <v>771</v>
      </c>
      <c r="E11" s="23">
        <v>1</v>
      </c>
      <c r="F11" s="36">
        <v>28</v>
      </c>
      <c r="G11" s="36">
        <v>28</v>
      </c>
      <c r="H11" s="32">
        <v>28</v>
      </c>
      <c r="I11" s="32"/>
      <c r="J11" s="32"/>
      <c r="K11" s="32"/>
      <c r="L11" s="36"/>
      <c r="M11" s="36"/>
      <c r="N11" s="36"/>
      <c r="O11" s="36"/>
      <c r="P11" s="36"/>
      <c r="Q11" s="36"/>
    </row>
    <row r="12" ht="20.25" customHeight="1" spans="1:17">
      <c r="A12" s="35" t="s">
        <v>271</v>
      </c>
      <c r="B12" s="22"/>
      <c r="C12" s="22"/>
      <c r="D12" s="22"/>
      <c r="E12" s="22"/>
      <c r="F12" s="36">
        <v>2</v>
      </c>
      <c r="G12" s="36">
        <v>2</v>
      </c>
      <c r="H12" s="36">
        <v>2</v>
      </c>
      <c r="I12" s="36"/>
      <c r="J12" s="32"/>
      <c r="K12" s="32"/>
      <c r="L12" s="36"/>
      <c r="M12" s="36"/>
      <c r="N12" s="36"/>
      <c r="O12" s="36"/>
      <c r="P12" s="36"/>
      <c r="Q12" s="36"/>
    </row>
    <row r="13" ht="20.25" customHeight="1" spans="1:17">
      <c r="A13" s="22"/>
      <c r="B13" s="22" t="s">
        <v>906</v>
      </c>
      <c r="C13" s="22" t="str">
        <f t="shared" ref="C13:C17" si="0">"C1804010201"&amp;"  "&amp;"机动车保险服务"</f>
        <v>C1804010201  机动车保险服务</v>
      </c>
      <c r="D13" s="37" t="s">
        <v>506</v>
      </c>
      <c r="E13" s="23">
        <v>2</v>
      </c>
      <c r="F13" s="36">
        <v>1</v>
      </c>
      <c r="G13" s="36">
        <v>1</v>
      </c>
      <c r="H13" s="32">
        <v>1</v>
      </c>
      <c r="I13" s="32"/>
      <c r="J13" s="32"/>
      <c r="K13" s="32"/>
      <c r="L13" s="36"/>
      <c r="M13" s="36"/>
      <c r="N13" s="36"/>
      <c r="O13" s="36"/>
      <c r="P13" s="36"/>
      <c r="Q13" s="36"/>
    </row>
    <row r="14" ht="20.25" customHeight="1" spans="1:17">
      <c r="A14" s="22"/>
      <c r="B14" s="22" t="s">
        <v>907</v>
      </c>
      <c r="C14" s="22" t="str">
        <f>"C23120302"&amp;"  "&amp;"车辆加油、添加燃料服务"</f>
        <v>C23120302  车辆加油、添加燃料服务</v>
      </c>
      <c r="D14" s="37" t="s">
        <v>506</v>
      </c>
      <c r="E14" s="23">
        <v>1</v>
      </c>
      <c r="F14" s="36">
        <v>0.5</v>
      </c>
      <c r="G14" s="36">
        <v>0.5</v>
      </c>
      <c r="H14" s="32">
        <v>0.5</v>
      </c>
      <c r="I14" s="32"/>
      <c r="J14" s="32"/>
      <c r="K14" s="32"/>
      <c r="L14" s="36"/>
      <c r="M14" s="36"/>
      <c r="N14" s="36"/>
      <c r="O14" s="36"/>
      <c r="P14" s="36"/>
      <c r="Q14" s="36"/>
    </row>
    <row r="15" ht="20.25" customHeight="1" spans="1:17">
      <c r="A15" s="22"/>
      <c r="B15" s="22" t="s">
        <v>908</v>
      </c>
      <c r="C15" s="22" t="str">
        <f>"C23120301"&amp;"  "&amp;"车辆维修和保养服务"</f>
        <v>C23120301  车辆维修和保养服务</v>
      </c>
      <c r="D15" s="37" t="s">
        <v>497</v>
      </c>
      <c r="E15" s="23">
        <v>2</v>
      </c>
      <c r="F15" s="36">
        <v>0.5</v>
      </c>
      <c r="G15" s="36">
        <v>0.5</v>
      </c>
      <c r="H15" s="32">
        <v>0.5</v>
      </c>
      <c r="I15" s="32"/>
      <c r="J15" s="32"/>
      <c r="K15" s="32"/>
      <c r="L15" s="36"/>
      <c r="M15" s="36"/>
      <c r="N15" s="36"/>
      <c r="O15" s="36"/>
      <c r="P15" s="36"/>
      <c r="Q15" s="36"/>
    </row>
    <row r="16" ht="20.25" customHeight="1" spans="1:17">
      <c r="A16" s="35" t="s">
        <v>271</v>
      </c>
      <c r="B16" s="22"/>
      <c r="C16" s="22"/>
      <c r="D16" s="22"/>
      <c r="E16" s="22"/>
      <c r="F16" s="36"/>
      <c r="G16" s="36">
        <v>0.4</v>
      </c>
      <c r="H16" s="36">
        <v>0.4</v>
      </c>
      <c r="I16" s="36"/>
      <c r="J16" s="32"/>
      <c r="K16" s="32"/>
      <c r="L16" s="36"/>
      <c r="M16" s="36"/>
      <c r="N16" s="36"/>
      <c r="O16" s="36"/>
      <c r="P16" s="36"/>
      <c r="Q16" s="36"/>
    </row>
    <row r="17" ht="20.25" customHeight="1" spans="1:17">
      <c r="A17" s="22"/>
      <c r="B17" s="22" t="s">
        <v>909</v>
      </c>
      <c r="C17" s="22" t="str">
        <f t="shared" si="0"/>
        <v>C1804010201  机动车保险服务</v>
      </c>
      <c r="D17" s="37" t="s">
        <v>506</v>
      </c>
      <c r="E17" s="23">
        <v>1</v>
      </c>
      <c r="F17" s="36"/>
      <c r="G17" s="36">
        <v>0.4</v>
      </c>
      <c r="H17" s="32">
        <v>0.4</v>
      </c>
      <c r="I17" s="32"/>
      <c r="J17" s="32"/>
      <c r="K17" s="32"/>
      <c r="L17" s="36"/>
      <c r="M17" s="36"/>
      <c r="N17" s="36"/>
      <c r="O17" s="36"/>
      <c r="P17" s="36"/>
      <c r="Q17" s="36"/>
    </row>
    <row r="18" ht="20.25" customHeight="1" spans="1:17">
      <c r="A18" s="35" t="s">
        <v>278</v>
      </c>
      <c r="B18" s="22"/>
      <c r="C18" s="22"/>
      <c r="D18" s="22"/>
      <c r="E18" s="22"/>
      <c r="F18" s="36">
        <v>1.1</v>
      </c>
      <c r="G18" s="36">
        <v>1.1</v>
      </c>
      <c r="H18" s="36">
        <v>1.1</v>
      </c>
      <c r="I18" s="36"/>
      <c r="J18" s="32"/>
      <c r="K18" s="32"/>
      <c r="L18" s="36"/>
      <c r="M18" s="36"/>
      <c r="N18" s="36"/>
      <c r="O18" s="36"/>
      <c r="P18" s="36"/>
      <c r="Q18" s="36"/>
    </row>
    <row r="19" ht="20.25" customHeight="1" spans="1:17">
      <c r="A19" s="22"/>
      <c r="B19" s="22" t="s">
        <v>910</v>
      </c>
      <c r="C19" s="22" t="str">
        <f>"A05040101"&amp;"  "&amp;"复印纸"</f>
        <v>A05040101  复印纸</v>
      </c>
      <c r="D19" s="37" t="s">
        <v>497</v>
      </c>
      <c r="E19" s="23">
        <v>1</v>
      </c>
      <c r="F19" s="36">
        <v>0.6</v>
      </c>
      <c r="G19" s="36">
        <v>0.6</v>
      </c>
      <c r="H19" s="32">
        <v>0.6</v>
      </c>
      <c r="I19" s="32"/>
      <c r="J19" s="32"/>
      <c r="K19" s="32"/>
      <c r="L19" s="36"/>
      <c r="M19" s="36"/>
      <c r="N19" s="36"/>
      <c r="O19" s="36"/>
      <c r="P19" s="36"/>
      <c r="Q19" s="36"/>
    </row>
    <row r="20" ht="20.25" customHeight="1" spans="1:17">
      <c r="A20" s="22"/>
      <c r="B20" s="22" t="s">
        <v>911</v>
      </c>
      <c r="C20" s="22" t="str">
        <f>"A02021004"&amp;"  "&amp;"A4彩色打印机"</f>
        <v>A02021004  A4彩色打印机</v>
      </c>
      <c r="D20" s="37" t="s">
        <v>904</v>
      </c>
      <c r="E20" s="23">
        <v>1</v>
      </c>
      <c r="F20" s="36">
        <v>0.5</v>
      </c>
      <c r="G20" s="36">
        <v>0.5</v>
      </c>
      <c r="H20" s="32">
        <v>0.5</v>
      </c>
      <c r="I20" s="32"/>
      <c r="J20" s="32"/>
      <c r="K20" s="32"/>
      <c r="L20" s="36"/>
      <c r="M20" s="36"/>
      <c r="N20" s="36"/>
      <c r="O20" s="36"/>
      <c r="P20" s="36"/>
      <c r="Q20" s="36"/>
    </row>
    <row r="21" ht="20.25" customHeight="1" spans="1:17">
      <c r="A21" s="35" t="s">
        <v>278</v>
      </c>
      <c r="B21" s="22"/>
      <c r="C21" s="22"/>
      <c r="D21" s="22"/>
      <c r="E21" s="22"/>
      <c r="F21" s="36">
        <v>0.24</v>
      </c>
      <c r="G21" s="36">
        <v>0.24</v>
      </c>
      <c r="H21" s="36">
        <v>0.24</v>
      </c>
      <c r="I21" s="36"/>
      <c r="J21" s="32"/>
      <c r="K21" s="32"/>
      <c r="L21" s="36"/>
      <c r="M21" s="36"/>
      <c r="N21" s="36"/>
      <c r="O21" s="36"/>
      <c r="P21" s="36"/>
      <c r="Q21" s="36"/>
    </row>
    <row r="22" ht="20.25" customHeight="1" spans="1:17">
      <c r="A22" s="22"/>
      <c r="B22" s="22" t="s">
        <v>912</v>
      </c>
      <c r="C22" s="22" t="str">
        <f>"A05010301"&amp;"  "&amp;"办公椅"</f>
        <v>A05010301  办公椅</v>
      </c>
      <c r="D22" s="37" t="s">
        <v>913</v>
      </c>
      <c r="E22" s="23">
        <v>3</v>
      </c>
      <c r="F22" s="36">
        <v>0.24</v>
      </c>
      <c r="G22" s="36">
        <v>0.24</v>
      </c>
      <c r="H22" s="32">
        <v>0.24</v>
      </c>
      <c r="I22" s="32"/>
      <c r="J22" s="32"/>
      <c r="K22" s="32"/>
      <c r="L22" s="36"/>
      <c r="M22" s="36"/>
      <c r="N22" s="36"/>
      <c r="O22" s="36"/>
      <c r="P22" s="36"/>
      <c r="Q22" s="36"/>
    </row>
    <row r="23" ht="20.25" customHeight="1" spans="1:17">
      <c r="A23" s="23" t="s">
        <v>58</v>
      </c>
      <c r="B23" s="23"/>
      <c r="C23" s="23"/>
      <c r="D23" s="37"/>
      <c r="E23" s="37"/>
      <c r="F23" s="36">
        <v>32.94</v>
      </c>
      <c r="G23" s="36">
        <v>33.34</v>
      </c>
      <c r="H23" s="36">
        <v>33.34</v>
      </c>
      <c r="I23" s="36"/>
      <c r="J23" s="36"/>
      <c r="K23" s="36"/>
      <c r="L23" s="36"/>
      <c r="M23" s="36"/>
      <c r="N23" s="36"/>
      <c r="O23" s="36"/>
      <c r="P23" s="36"/>
      <c r="Q23" s="36"/>
    </row>
  </sheetData>
  <mergeCells count="17">
    <mergeCell ref="A1:M1"/>
    <mergeCell ref="A2:Q2"/>
    <mergeCell ref="A3:M3"/>
    <mergeCell ref="G4:Q4"/>
    <mergeCell ref="L5:Q5"/>
    <mergeCell ref="A23:E23"/>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8" sqref="A18"/>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914</v>
      </c>
    </row>
    <row r="2" ht="45" customHeight="1" spans="1:14">
      <c r="A2" s="29" t="s">
        <v>915</v>
      </c>
      <c r="B2" s="29"/>
      <c r="C2" s="29"/>
      <c r="D2" s="29"/>
      <c r="E2" s="29"/>
      <c r="F2" s="29"/>
      <c r="G2" s="29"/>
      <c r="H2" s="29"/>
      <c r="I2" s="29"/>
      <c r="J2" s="29"/>
      <c r="K2" s="29"/>
      <c r="L2" s="29"/>
      <c r="M2" s="29"/>
      <c r="N2" s="29"/>
    </row>
    <row r="3" ht="20.25" customHeight="1" spans="1:14">
      <c r="A3" s="18" t="str">
        <f>"单位名称："&amp;"玉溪市红塔区文化和旅游局"</f>
        <v>单位名称：玉溪市红塔区文化和旅游局</v>
      </c>
      <c r="B3" s="18"/>
      <c r="C3" s="18"/>
      <c r="D3" s="18"/>
      <c r="E3" s="18"/>
      <c r="F3" s="18"/>
      <c r="G3" s="18"/>
      <c r="H3" s="18"/>
      <c r="I3" s="19"/>
      <c r="J3" s="19"/>
      <c r="K3" s="19"/>
      <c r="L3" s="19"/>
      <c r="M3" s="19"/>
      <c r="N3" s="19" t="s">
        <v>55</v>
      </c>
    </row>
    <row r="4" ht="27.15" customHeight="1" spans="1:14">
      <c r="A4" s="30" t="s">
        <v>894</v>
      </c>
      <c r="B4" s="30" t="s">
        <v>916</v>
      </c>
      <c r="C4" s="30" t="s">
        <v>917</v>
      </c>
      <c r="D4" s="30" t="s">
        <v>236</v>
      </c>
      <c r="E4" s="30"/>
      <c r="F4" s="30"/>
      <c r="G4" s="30"/>
      <c r="H4" s="30"/>
      <c r="I4" s="30"/>
      <c r="J4" s="30"/>
      <c r="K4" s="30"/>
      <c r="L4" s="30"/>
      <c r="M4" s="30"/>
      <c r="N4" s="30"/>
    </row>
    <row r="5" ht="23.4" customHeight="1" spans="1:14">
      <c r="A5" s="30" t="s">
        <v>900</v>
      </c>
      <c r="B5" s="30"/>
      <c r="C5" s="30" t="s">
        <v>918</v>
      </c>
      <c r="D5" s="30" t="s">
        <v>58</v>
      </c>
      <c r="E5" s="30" t="s">
        <v>61</v>
      </c>
      <c r="F5" s="30" t="s">
        <v>901</v>
      </c>
      <c r="G5" s="30" t="s">
        <v>902</v>
      </c>
      <c r="H5" s="30" t="s">
        <v>64</v>
      </c>
      <c r="I5" s="30" t="s">
        <v>919</v>
      </c>
      <c r="J5" s="30"/>
      <c r="K5" s="30"/>
      <c r="L5" s="30"/>
      <c r="M5" s="30"/>
      <c r="N5" s="30"/>
    </row>
    <row r="6" ht="28.65" customHeight="1" spans="1:14">
      <c r="A6" s="30"/>
      <c r="B6" s="30"/>
      <c r="C6" s="30"/>
      <c r="D6" s="30"/>
      <c r="E6" s="30" t="s">
        <v>60</v>
      </c>
      <c r="F6" s="30"/>
      <c r="G6" s="30"/>
      <c r="H6" s="30"/>
      <c r="I6" s="30" t="s">
        <v>60</v>
      </c>
      <c r="J6" s="30" t="s">
        <v>67</v>
      </c>
      <c r="K6" s="30" t="s">
        <v>68</v>
      </c>
      <c r="L6" s="33" t="s">
        <v>69</v>
      </c>
      <c r="M6" s="33" t="s">
        <v>70</v>
      </c>
      <c r="N6" s="33" t="s">
        <v>71</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2"/>
      <c r="B8" s="22"/>
      <c r="C8" s="22"/>
      <c r="D8" s="32"/>
      <c r="E8" s="32"/>
      <c r="F8" s="32"/>
      <c r="G8" s="32"/>
      <c r="H8" s="32"/>
      <c r="I8" s="32"/>
      <c r="J8" s="32"/>
      <c r="K8" s="32"/>
      <c r="L8" s="32"/>
      <c r="M8" s="32"/>
      <c r="N8" s="32"/>
    </row>
    <row r="9" ht="20.25" customHeight="1" spans="1:14">
      <c r="A9" s="22"/>
      <c r="B9" s="22"/>
      <c r="C9" s="22"/>
      <c r="D9" s="32"/>
      <c r="E9" s="32"/>
      <c r="F9" s="32"/>
      <c r="G9" s="32"/>
      <c r="H9" s="32"/>
      <c r="I9" s="32"/>
      <c r="J9" s="32"/>
      <c r="K9" s="32"/>
      <c r="L9" s="32"/>
      <c r="M9" s="32"/>
      <c r="N9" s="32"/>
    </row>
    <row r="10" ht="20.25" customHeight="1" spans="1:14">
      <c r="A10" s="23" t="s">
        <v>58</v>
      </c>
      <c r="B10" s="23"/>
      <c r="C10" s="23"/>
      <c r="D10" s="32"/>
      <c r="E10" s="32"/>
      <c r="F10" s="32"/>
      <c r="G10" s="32"/>
      <c r="H10" s="32"/>
      <c r="I10" s="32"/>
      <c r="J10" s="32"/>
      <c r="K10" s="32"/>
      <c r="L10" s="32"/>
      <c r="M10" s="32"/>
      <c r="N10" s="32"/>
    </row>
    <row r="12" customHeight="1" spans="1:1">
      <c r="A12" t="s">
        <v>920</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pane ySplit="1" topLeftCell="A2" activePane="bottomLeft" state="frozen"/>
      <selection/>
      <selection pane="bottomLeft" activeCell="A1" sqref="$A1:$XFD1"/>
    </sheetView>
  </sheetViews>
  <sheetFormatPr defaultColWidth="8.85" defaultRowHeight="15" customHeight="1"/>
  <cols>
    <col min="1" max="1" width="41.125" customWidth="1"/>
    <col min="2" max="14" width="17.1416666666667" customWidth="1"/>
  </cols>
  <sheetData>
    <row r="1" ht="24.15" customHeight="1" spans="1:14">
      <c r="A1" s="18"/>
      <c r="B1" s="18"/>
      <c r="C1" s="18"/>
      <c r="D1" s="18"/>
      <c r="E1" s="18"/>
      <c r="F1" s="18"/>
      <c r="G1" s="18"/>
      <c r="H1" s="18"/>
      <c r="I1" s="18"/>
      <c r="J1" s="18"/>
      <c r="K1" s="18"/>
      <c r="L1" s="18"/>
      <c r="M1" s="18"/>
      <c r="N1" s="19" t="s">
        <v>921</v>
      </c>
    </row>
    <row r="2" ht="45.15" customHeight="1" spans="1:14">
      <c r="A2" s="24" t="s">
        <v>922</v>
      </c>
      <c r="B2" s="24"/>
      <c r="C2" s="24"/>
      <c r="D2" s="24"/>
      <c r="E2" s="24"/>
      <c r="F2" s="24"/>
      <c r="G2" s="24"/>
      <c r="H2" s="24"/>
      <c r="I2" s="24"/>
      <c r="J2" s="24"/>
      <c r="K2" s="24"/>
      <c r="L2" s="24"/>
      <c r="M2" s="24"/>
      <c r="N2" s="24"/>
    </row>
    <row r="3" ht="18.75" customHeight="1" spans="1:14">
      <c r="A3" s="18" t="str">
        <f>"单位名称："&amp;"玉溪市红塔区文化和旅游局"</f>
        <v>单位名称：玉溪市红塔区文化和旅游局</v>
      </c>
      <c r="B3" s="18"/>
      <c r="C3" s="18"/>
      <c r="D3" s="18"/>
      <c r="E3" s="18"/>
      <c r="F3" s="18"/>
      <c r="G3" s="18"/>
      <c r="H3" s="18"/>
      <c r="I3" s="18"/>
      <c r="J3" s="18"/>
      <c r="K3" s="18"/>
      <c r="L3" s="18"/>
      <c r="M3" s="18"/>
      <c r="N3" s="19" t="s">
        <v>55</v>
      </c>
    </row>
    <row r="4" ht="22.5" customHeight="1" spans="1:14">
      <c r="A4" s="28" t="s">
        <v>923</v>
      </c>
      <c r="B4" s="28" t="s">
        <v>236</v>
      </c>
      <c r="C4" s="28"/>
      <c r="D4" s="28"/>
      <c r="E4" s="28" t="s">
        <v>924</v>
      </c>
      <c r="F4" s="28"/>
      <c r="G4" s="28"/>
      <c r="H4" s="28"/>
      <c r="I4" s="28"/>
      <c r="J4" s="28"/>
      <c r="K4" s="28"/>
      <c r="L4" s="28"/>
      <c r="M4" s="28"/>
      <c r="N4" s="28"/>
    </row>
    <row r="5" ht="22.5" customHeight="1" spans="1:14">
      <c r="A5" s="28"/>
      <c r="B5" s="28" t="s">
        <v>58</v>
      </c>
      <c r="C5" s="28" t="s">
        <v>61</v>
      </c>
      <c r="D5" s="28" t="s">
        <v>901</v>
      </c>
      <c r="E5" s="28"/>
      <c r="F5" s="28"/>
      <c r="G5" s="28"/>
      <c r="H5" s="28"/>
      <c r="I5" s="28"/>
      <c r="J5" s="28"/>
      <c r="K5" s="28"/>
      <c r="L5" s="28"/>
      <c r="M5" s="28"/>
      <c r="N5" s="28"/>
    </row>
    <row r="6" ht="18.75" customHeight="1" spans="1:14">
      <c r="A6" s="22"/>
      <c r="B6" s="22"/>
      <c r="C6" s="22"/>
      <c r="D6" s="22"/>
      <c r="E6" s="22"/>
      <c r="F6" s="22"/>
      <c r="G6" s="22"/>
      <c r="H6" s="22"/>
      <c r="I6" s="22"/>
      <c r="J6" s="22"/>
      <c r="K6" s="22"/>
      <c r="L6" s="22"/>
      <c r="M6" s="22"/>
      <c r="N6" s="22"/>
    </row>
    <row r="7" ht="18.75" customHeight="1" spans="1:14">
      <c r="A7" s="22"/>
      <c r="B7" s="22"/>
      <c r="C7" s="22"/>
      <c r="D7" s="22"/>
      <c r="E7" s="22"/>
      <c r="F7" s="22"/>
      <c r="G7" s="22"/>
      <c r="H7" s="22"/>
      <c r="I7" s="22"/>
      <c r="J7" s="22"/>
      <c r="K7" s="22"/>
      <c r="L7" s="22"/>
      <c r="M7" s="22"/>
      <c r="N7" s="22"/>
    </row>
    <row r="8" ht="18.75" customHeight="1" spans="1:14">
      <c r="A8" s="26"/>
      <c r="B8" s="18"/>
      <c r="C8" s="18"/>
      <c r="D8" s="18"/>
      <c r="E8" s="18"/>
      <c r="F8" s="18"/>
      <c r="G8" s="18"/>
      <c r="H8" s="18"/>
      <c r="I8" s="18"/>
      <c r="J8" s="18"/>
      <c r="K8" s="18"/>
      <c r="L8" s="18"/>
      <c r="M8" s="18"/>
      <c r="N8" s="18"/>
    </row>
    <row r="9" ht="18.75" customHeight="1" spans="1:14">
      <c r="A9" s="26" t="s">
        <v>925</v>
      </c>
      <c r="B9" s="27"/>
      <c r="C9" s="27"/>
      <c r="D9" s="27"/>
      <c r="E9" s="27"/>
      <c r="F9" s="27"/>
      <c r="G9" s="27"/>
      <c r="H9" s="27"/>
      <c r="I9" s="27"/>
      <c r="J9" s="27"/>
      <c r="K9" s="27"/>
      <c r="L9" s="27"/>
      <c r="M9" s="27"/>
      <c r="N9" s="27"/>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pane ySplit="1" topLeftCell="A2" activePane="bottomLeft" state="frozen"/>
      <selection/>
      <selection pane="bottomLeft" activeCell="A1" sqref="$A1:$XFD1"/>
    </sheetView>
  </sheetViews>
  <sheetFormatPr defaultColWidth="8.85" defaultRowHeight="15" customHeight="1" outlineLevelRow="7"/>
  <cols>
    <col min="1" max="1" width="41.275" customWidth="1"/>
    <col min="2" max="10" width="28.575" customWidth="1"/>
  </cols>
  <sheetData>
    <row r="1" ht="18.75" customHeight="1" spans="1:10">
      <c r="A1" s="18"/>
      <c r="B1" s="18"/>
      <c r="C1" s="18"/>
      <c r="D1" s="18"/>
      <c r="E1" s="18"/>
      <c r="F1" s="18"/>
      <c r="G1" s="18"/>
      <c r="H1" s="18"/>
      <c r="I1" s="18"/>
      <c r="J1" s="19" t="s">
        <v>926</v>
      </c>
    </row>
    <row r="2" ht="52.05" customHeight="1" spans="1:10">
      <c r="A2" s="24" t="s">
        <v>927</v>
      </c>
      <c r="B2" s="25"/>
      <c r="C2" s="25"/>
      <c r="D2" s="25"/>
      <c r="E2" s="25"/>
      <c r="F2" s="25"/>
      <c r="G2" s="25"/>
      <c r="H2" s="25"/>
      <c r="I2" s="25"/>
      <c r="J2" s="25"/>
    </row>
    <row r="3" ht="21.3" customHeight="1" spans="1:10">
      <c r="A3" s="18" t="str">
        <f>"单位名称："&amp;"玉溪市红塔区文化和旅游局"</f>
        <v>单位名称：玉溪市红塔区文化和旅游局</v>
      </c>
      <c r="B3" s="18"/>
      <c r="C3" s="18"/>
      <c r="D3" s="26"/>
      <c r="E3" s="26"/>
      <c r="F3" s="26"/>
      <c r="G3" s="26"/>
      <c r="H3" s="26"/>
      <c r="I3" s="26"/>
      <c r="J3" s="26"/>
    </row>
    <row r="4" ht="27.15" customHeight="1" spans="1:10">
      <c r="A4" s="21" t="s">
        <v>465</v>
      </c>
      <c r="B4" s="21" t="s">
        <v>466</v>
      </c>
      <c r="C4" s="21" t="s">
        <v>467</v>
      </c>
      <c r="D4" s="21" t="s">
        <v>468</v>
      </c>
      <c r="E4" s="21" t="s">
        <v>469</v>
      </c>
      <c r="F4" s="21" t="s">
        <v>470</v>
      </c>
      <c r="G4" s="21" t="s">
        <v>471</v>
      </c>
      <c r="H4" s="21" t="s">
        <v>472</v>
      </c>
      <c r="I4" s="21" t="s">
        <v>473</v>
      </c>
      <c r="J4" s="21" t="s">
        <v>474</v>
      </c>
    </row>
    <row r="5" ht="18.75" customHeight="1" spans="1:10">
      <c r="A5" s="21" t="s">
        <v>72</v>
      </c>
      <c r="B5" s="21" t="s">
        <v>73</v>
      </c>
      <c r="C5" s="21" t="s">
        <v>74</v>
      </c>
      <c r="D5" s="21" t="s">
        <v>75</v>
      </c>
      <c r="E5" s="21" t="s">
        <v>76</v>
      </c>
      <c r="F5" s="21" t="s">
        <v>77</v>
      </c>
      <c r="G5" s="21" t="s">
        <v>78</v>
      </c>
      <c r="H5" s="21" t="s">
        <v>79</v>
      </c>
      <c r="I5" s="21" t="s">
        <v>80</v>
      </c>
      <c r="J5" s="21" t="s">
        <v>105</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ht="18.75" customHeight="1" spans="1:10">
      <c r="A8" s="27" t="s">
        <v>925</v>
      </c>
      <c r="B8" s="27"/>
      <c r="C8" s="27"/>
      <c r="D8" s="27"/>
      <c r="E8" s="27"/>
      <c r="F8" s="27"/>
      <c r="G8" s="27"/>
      <c r="H8" s="27"/>
      <c r="I8" s="27"/>
      <c r="J8" s="27"/>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pane ySplit="1" topLeftCell="A2" activePane="bottomLeft" state="frozen"/>
      <selection/>
      <selection pane="bottomLeft" activeCell="A13" sqref="A13"/>
    </sheetView>
  </sheetViews>
  <sheetFormatPr defaultColWidth="8.85" defaultRowHeight="15" customHeight="1" outlineLevelCol="7"/>
  <cols>
    <col min="1" max="8" width="28.575" customWidth="1"/>
  </cols>
  <sheetData>
    <row r="1" ht="18.75" customHeight="1" spans="1:8">
      <c r="A1" s="18"/>
      <c r="B1" s="18"/>
      <c r="C1" s="18"/>
      <c r="D1" s="18"/>
      <c r="E1" s="18"/>
      <c r="F1" s="18"/>
      <c r="G1" s="18"/>
      <c r="H1" s="19" t="s">
        <v>928</v>
      </c>
    </row>
    <row r="2" ht="41.4" customHeight="1" spans="1:8">
      <c r="A2" s="20" t="s">
        <v>929</v>
      </c>
      <c r="B2" s="20"/>
      <c r="C2" s="20"/>
      <c r="D2" s="20"/>
      <c r="E2" s="20"/>
      <c r="F2" s="20"/>
      <c r="G2" s="20"/>
      <c r="H2" s="20"/>
    </row>
    <row r="3" ht="18.75" customHeight="1" spans="1:8">
      <c r="A3" s="18" t="str">
        <f>"单位名称："&amp;"玉溪市红塔区文化和旅游局"</f>
        <v>单位名称：玉溪市红塔区文化和旅游局</v>
      </c>
      <c r="B3" s="18"/>
      <c r="C3" s="18"/>
      <c r="D3" s="18"/>
      <c r="E3" s="18"/>
      <c r="F3" s="18"/>
      <c r="G3" s="18"/>
      <c r="H3" s="18"/>
    </row>
    <row r="4" ht="18.75" customHeight="1" spans="1:8">
      <c r="A4" s="21" t="s">
        <v>229</v>
      </c>
      <c r="B4" s="21" t="s">
        <v>930</v>
      </c>
      <c r="C4" s="21" t="s">
        <v>931</v>
      </c>
      <c r="D4" s="21" t="s">
        <v>932</v>
      </c>
      <c r="E4" s="21" t="s">
        <v>897</v>
      </c>
      <c r="F4" s="21" t="s">
        <v>933</v>
      </c>
      <c r="G4" s="21"/>
      <c r="H4" s="21"/>
    </row>
    <row r="5" ht="18.75" customHeight="1" spans="1:8">
      <c r="A5" s="21"/>
      <c r="B5" s="21"/>
      <c r="C5" s="21"/>
      <c r="D5" s="21"/>
      <c r="E5" s="21"/>
      <c r="F5" s="21" t="s">
        <v>898</v>
      </c>
      <c r="G5" s="21" t="s">
        <v>934</v>
      </c>
      <c r="H5" s="21" t="s">
        <v>935</v>
      </c>
    </row>
    <row r="6" ht="18.75" customHeight="1" spans="1:8">
      <c r="A6" s="21" t="s">
        <v>72</v>
      </c>
      <c r="B6" s="21" t="s">
        <v>73</v>
      </c>
      <c r="C6" s="21" t="s">
        <v>74</v>
      </c>
      <c r="D6" s="21" t="s">
        <v>75</v>
      </c>
      <c r="E6" s="21" t="s">
        <v>76</v>
      </c>
      <c r="F6" s="21" t="s">
        <v>77</v>
      </c>
      <c r="G6" s="21" t="s">
        <v>78</v>
      </c>
      <c r="H6" s="21" t="s">
        <v>79</v>
      </c>
    </row>
    <row r="7" ht="18.75" customHeight="1" spans="1:8">
      <c r="A7" s="22"/>
      <c r="B7" s="22"/>
      <c r="C7" s="22"/>
      <c r="D7" s="22"/>
      <c r="E7" s="23"/>
      <c r="F7" s="23"/>
      <c r="G7" s="16"/>
      <c r="H7" s="16"/>
    </row>
    <row r="9" customHeight="1" spans="1:1">
      <c r="A9" t="s">
        <v>936</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937</v>
      </c>
    </row>
    <row r="2" ht="45" customHeight="1" spans="1:11">
      <c r="A2" s="3" t="s">
        <v>938</v>
      </c>
      <c r="B2" s="3"/>
      <c r="C2" s="3"/>
      <c r="D2" s="3"/>
      <c r="E2" s="3"/>
      <c r="F2" s="3"/>
      <c r="G2" s="3"/>
      <c r="H2" s="3"/>
      <c r="I2" s="3"/>
      <c r="J2" s="3"/>
      <c r="K2" s="3"/>
    </row>
    <row r="3" ht="18.75" customHeight="1" spans="1:11">
      <c r="A3" s="4" t="str">
        <f>"单位名称："&amp;"玉溪市红塔区文化和旅游局"</f>
        <v>单位名称：玉溪市红塔区文化和旅游局</v>
      </c>
      <c r="B3" s="4"/>
      <c r="C3" s="4"/>
      <c r="D3" s="4"/>
      <c r="E3" s="4"/>
      <c r="F3" s="4"/>
      <c r="G3" s="4"/>
      <c r="H3" s="5"/>
      <c r="I3" s="5"/>
      <c r="J3" s="5"/>
      <c r="K3" s="5" t="s">
        <v>55</v>
      </c>
    </row>
    <row r="4" ht="18.75" customHeight="1" spans="1:11">
      <c r="A4" s="12" t="s">
        <v>383</v>
      </c>
      <c r="B4" s="12" t="s">
        <v>231</v>
      </c>
      <c r="C4" s="12" t="s">
        <v>384</v>
      </c>
      <c r="D4" s="12" t="s">
        <v>232</v>
      </c>
      <c r="E4" s="12" t="s">
        <v>233</v>
      </c>
      <c r="F4" s="12" t="s">
        <v>234</v>
      </c>
      <c r="G4" s="12" t="s">
        <v>235</v>
      </c>
      <c r="H4" s="12" t="s">
        <v>58</v>
      </c>
      <c r="I4" s="12" t="s">
        <v>939</v>
      </c>
      <c r="J4" s="12"/>
      <c r="K4" s="12"/>
    </row>
    <row r="5" ht="18.75" customHeight="1" spans="1:11">
      <c r="A5" s="12"/>
      <c r="B5" s="12"/>
      <c r="C5" s="12"/>
      <c r="D5" s="12"/>
      <c r="E5" s="12"/>
      <c r="F5" s="12"/>
      <c r="G5" s="12"/>
      <c r="H5" s="12"/>
      <c r="I5" s="12" t="s">
        <v>61</v>
      </c>
      <c r="J5" s="12" t="s">
        <v>62</v>
      </c>
      <c r="K5" s="12" t="s">
        <v>63</v>
      </c>
    </row>
    <row r="6" ht="22.65" customHeight="1" spans="1:11">
      <c r="A6" s="12"/>
      <c r="B6" s="12"/>
      <c r="C6" s="12"/>
      <c r="D6" s="12"/>
      <c r="E6" s="12"/>
      <c r="F6" s="12"/>
      <c r="G6" s="12"/>
      <c r="H6" s="12"/>
      <c r="I6" s="12"/>
      <c r="J6" s="12"/>
      <c r="K6" s="12"/>
    </row>
    <row r="7" ht="18.75" customHeight="1" spans="1:11">
      <c r="A7" s="13" t="s">
        <v>72</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58</v>
      </c>
      <c r="B10" s="17"/>
      <c r="C10" s="17"/>
      <c r="D10" s="17"/>
      <c r="E10" s="17"/>
      <c r="F10" s="17"/>
      <c r="G10" s="17"/>
      <c r="H10" s="16"/>
      <c r="I10" s="16"/>
      <c r="J10" s="16"/>
      <c r="K10" s="16"/>
    </row>
    <row r="12" customHeight="1" spans="1:1">
      <c r="A12" t="s">
        <v>940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7"/>
  <sheetViews>
    <sheetView showZeros="0" workbookViewId="0">
      <pane ySplit="1" topLeftCell="A2" activePane="bottomLeft" state="frozen"/>
      <selection/>
      <selection pane="bottomLeft" activeCell="A1" sqref="$A1:$XFD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941</v>
      </c>
    </row>
    <row r="2" ht="45" customHeight="1" spans="1:7">
      <c r="A2" s="3" t="s">
        <v>942</v>
      </c>
      <c r="B2" s="3"/>
      <c r="C2" s="3"/>
      <c r="D2" s="3"/>
      <c r="E2" s="3"/>
      <c r="F2" s="3"/>
      <c r="G2" s="3"/>
    </row>
    <row r="3" ht="24.15" customHeight="1" spans="1:7">
      <c r="A3" s="4" t="str">
        <f>"单位名称："&amp;"玉溪市红塔区文化和旅游局"</f>
        <v>单位名称：玉溪市红塔区文化和旅游局</v>
      </c>
      <c r="B3" s="4"/>
      <c r="C3" s="4"/>
      <c r="D3" s="4"/>
      <c r="E3" s="5"/>
      <c r="F3" s="5"/>
      <c r="G3" s="5" t="s">
        <v>55</v>
      </c>
    </row>
    <row r="4" ht="18.75" customHeight="1" spans="1:7">
      <c r="A4" s="6" t="s">
        <v>384</v>
      </c>
      <c r="B4" s="6" t="s">
        <v>383</v>
      </c>
      <c r="C4" s="6" t="s">
        <v>231</v>
      </c>
      <c r="D4" s="6" t="s">
        <v>943</v>
      </c>
      <c r="E4" s="6" t="s">
        <v>61</v>
      </c>
      <c r="F4" s="6"/>
      <c r="G4" s="6"/>
    </row>
    <row r="5" ht="18.75" customHeight="1" spans="1:7">
      <c r="A5" s="6"/>
      <c r="B5" s="6"/>
      <c r="C5" s="6"/>
      <c r="D5" s="6"/>
      <c r="E5" s="6">
        <v>2025</v>
      </c>
      <c r="F5" s="6">
        <v>2026</v>
      </c>
      <c r="G5" s="6">
        <v>2027</v>
      </c>
    </row>
    <row r="6" ht="22.65" customHeight="1" spans="1:7">
      <c r="A6" s="6"/>
      <c r="B6" s="6"/>
      <c r="C6" s="6"/>
      <c r="D6" s="6"/>
      <c r="E6" s="6"/>
      <c r="F6" s="6"/>
      <c r="G6" s="6"/>
    </row>
    <row r="7" ht="18.75" customHeight="1" spans="1:7">
      <c r="A7" s="7" t="s">
        <v>72</v>
      </c>
      <c r="B7" s="7">
        <v>2</v>
      </c>
      <c r="C7" s="7">
        <v>3</v>
      </c>
      <c r="D7" s="7">
        <v>4</v>
      </c>
      <c r="E7" s="7">
        <v>5</v>
      </c>
      <c r="F7" s="7">
        <v>6</v>
      </c>
      <c r="G7" s="7">
        <v>7</v>
      </c>
    </row>
    <row r="8" ht="28" customHeight="1" spans="1:7">
      <c r="A8" s="8" t="s">
        <v>82</v>
      </c>
      <c r="B8" s="8" t="s">
        <v>388</v>
      </c>
      <c r="C8" s="9" t="s">
        <v>387</v>
      </c>
      <c r="D8" s="8" t="s">
        <v>944</v>
      </c>
      <c r="E8" s="10">
        <v>3.42</v>
      </c>
      <c r="F8" s="10"/>
      <c r="G8" s="10"/>
    </row>
    <row r="9" ht="20.25" customHeight="1" spans="1:7">
      <c r="A9" s="8" t="s">
        <v>82</v>
      </c>
      <c r="B9" s="8" t="s">
        <v>393</v>
      </c>
      <c r="C9" s="9" t="s">
        <v>392</v>
      </c>
      <c r="D9" s="8" t="s">
        <v>944</v>
      </c>
      <c r="E9" s="10">
        <v>20</v>
      </c>
      <c r="F9" s="10"/>
      <c r="G9" s="10"/>
    </row>
    <row r="10" ht="20.25" customHeight="1" spans="1:7">
      <c r="A10" s="8" t="s">
        <v>82</v>
      </c>
      <c r="B10" s="8" t="s">
        <v>393</v>
      </c>
      <c r="C10" s="9" t="s">
        <v>395</v>
      </c>
      <c r="D10" s="8" t="s">
        <v>944</v>
      </c>
      <c r="E10" s="10"/>
      <c r="F10" s="10"/>
      <c r="G10" s="10"/>
    </row>
    <row r="11" ht="20.25" customHeight="1" spans="1:7">
      <c r="A11" s="8" t="s">
        <v>82</v>
      </c>
      <c r="B11" s="8" t="s">
        <v>388</v>
      </c>
      <c r="C11" s="9" t="s">
        <v>397</v>
      </c>
      <c r="D11" s="8" t="s">
        <v>944</v>
      </c>
      <c r="E11" s="10">
        <v>10</v>
      </c>
      <c r="F11" s="10"/>
      <c r="G11" s="10"/>
    </row>
    <row r="12" ht="20.25" customHeight="1" spans="1:7">
      <c r="A12" s="8" t="s">
        <v>82</v>
      </c>
      <c r="B12" s="8" t="s">
        <v>393</v>
      </c>
      <c r="C12" s="9" t="s">
        <v>399</v>
      </c>
      <c r="D12" s="8" t="s">
        <v>944</v>
      </c>
      <c r="E12" s="10">
        <v>25</v>
      </c>
      <c r="F12" s="10"/>
      <c r="G12" s="10"/>
    </row>
    <row r="13" ht="20.25" customHeight="1" spans="1:7">
      <c r="A13" s="8" t="s">
        <v>82</v>
      </c>
      <c r="B13" s="8" t="s">
        <v>393</v>
      </c>
      <c r="C13" s="9" t="s">
        <v>401</v>
      </c>
      <c r="D13" s="8" t="s">
        <v>944</v>
      </c>
      <c r="E13" s="10">
        <v>20</v>
      </c>
      <c r="F13" s="10"/>
      <c r="G13" s="10"/>
    </row>
    <row r="14" ht="20.25" customHeight="1" spans="1:7">
      <c r="A14" s="8" t="s">
        <v>82</v>
      </c>
      <c r="B14" s="8" t="s">
        <v>388</v>
      </c>
      <c r="C14" s="9" t="s">
        <v>403</v>
      </c>
      <c r="D14" s="8" t="s">
        <v>944</v>
      </c>
      <c r="E14" s="10">
        <v>9.6</v>
      </c>
      <c r="F14" s="10"/>
      <c r="G14" s="10"/>
    </row>
    <row r="15" ht="20.25" customHeight="1" spans="1:7">
      <c r="A15" s="8" t="s">
        <v>82</v>
      </c>
      <c r="B15" s="8" t="s">
        <v>393</v>
      </c>
      <c r="C15" s="9" t="s">
        <v>405</v>
      </c>
      <c r="D15" s="8" t="s">
        <v>944</v>
      </c>
      <c r="E15" s="10"/>
      <c r="F15" s="10"/>
      <c r="G15" s="10"/>
    </row>
    <row r="16" ht="20.25" customHeight="1" spans="1:7">
      <c r="A16" s="8" t="s">
        <v>82</v>
      </c>
      <c r="B16" s="8" t="s">
        <v>393</v>
      </c>
      <c r="C16" s="9" t="s">
        <v>407</v>
      </c>
      <c r="D16" s="8" t="s">
        <v>944</v>
      </c>
      <c r="E16" s="10">
        <v>80</v>
      </c>
      <c r="F16" s="10"/>
      <c r="G16" s="10"/>
    </row>
    <row r="17" ht="20.25" customHeight="1" spans="1:7">
      <c r="A17" s="8" t="s">
        <v>82</v>
      </c>
      <c r="B17" s="8" t="s">
        <v>393</v>
      </c>
      <c r="C17" s="9" t="s">
        <v>409</v>
      </c>
      <c r="D17" s="8" t="s">
        <v>944</v>
      </c>
      <c r="E17" s="10">
        <v>2</v>
      </c>
      <c r="F17" s="10"/>
      <c r="G17" s="10"/>
    </row>
    <row r="18" ht="20.25" customHeight="1" spans="1:7">
      <c r="A18" s="8" t="s">
        <v>82</v>
      </c>
      <c r="B18" s="8" t="s">
        <v>388</v>
      </c>
      <c r="C18" s="9" t="s">
        <v>413</v>
      </c>
      <c r="D18" s="8" t="s">
        <v>944</v>
      </c>
      <c r="E18" s="10">
        <v>3</v>
      </c>
      <c r="F18" s="10"/>
      <c r="G18" s="10"/>
    </row>
    <row r="19" ht="20.25" customHeight="1" spans="1:7">
      <c r="A19" s="8" t="s">
        <v>82</v>
      </c>
      <c r="B19" s="8" t="s">
        <v>393</v>
      </c>
      <c r="C19" s="9" t="s">
        <v>415</v>
      </c>
      <c r="D19" s="8" t="s">
        <v>944</v>
      </c>
      <c r="E19" s="10">
        <v>50</v>
      </c>
      <c r="F19" s="10"/>
      <c r="G19" s="10"/>
    </row>
    <row r="20" ht="20.25" customHeight="1" spans="1:7">
      <c r="A20" s="8" t="s">
        <v>82</v>
      </c>
      <c r="B20" s="8" t="s">
        <v>393</v>
      </c>
      <c r="C20" s="9" t="s">
        <v>417</v>
      </c>
      <c r="D20" s="8" t="s">
        <v>944</v>
      </c>
      <c r="E20" s="10"/>
      <c r="F20" s="10"/>
      <c r="G20" s="10"/>
    </row>
    <row r="21" ht="20.25" customHeight="1" spans="1:7">
      <c r="A21" s="8" t="s">
        <v>82</v>
      </c>
      <c r="B21" s="8" t="s">
        <v>393</v>
      </c>
      <c r="C21" s="9" t="s">
        <v>421</v>
      </c>
      <c r="D21" s="8" t="s">
        <v>944</v>
      </c>
      <c r="E21" s="10">
        <v>10</v>
      </c>
      <c r="F21" s="10"/>
      <c r="G21" s="10"/>
    </row>
    <row r="22" ht="20.25" customHeight="1" spans="1:7">
      <c r="A22" s="8" t="s">
        <v>82</v>
      </c>
      <c r="B22" s="8" t="s">
        <v>393</v>
      </c>
      <c r="C22" s="9" t="s">
        <v>423</v>
      </c>
      <c r="D22" s="8" t="s">
        <v>944</v>
      </c>
      <c r="E22" s="10"/>
      <c r="F22" s="10"/>
      <c r="G22" s="10"/>
    </row>
    <row r="23" ht="20.25" customHeight="1" spans="1:7">
      <c r="A23" s="8" t="s">
        <v>82</v>
      </c>
      <c r="B23" s="8" t="s">
        <v>393</v>
      </c>
      <c r="C23" s="9" t="s">
        <v>425</v>
      </c>
      <c r="D23" s="8" t="s">
        <v>944</v>
      </c>
      <c r="E23" s="10"/>
      <c r="F23" s="10"/>
      <c r="G23" s="10"/>
    </row>
    <row r="24" ht="20.25" customHeight="1" spans="1:7">
      <c r="A24" s="8" t="s">
        <v>82</v>
      </c>
      <c r="B24" s="8" t="s">
        <v>393</v>
      </c>
      <c r="C24" s="9" t="s">
        <v>427</v>
      </c>
      <c r="D24" s="8" t="s">
        <v>944</v>
      </c>
      <c r="E24" s="10"/>
      <c r="F24" s="10"/>
      <c r="G24" s="10"/>
    </row>
    <row r="25" ht="20.25" customHeight="1" spans="1:7">
      <c r="A25" s="8" t="s">
        <v>82</v>
      </c>
      <c r="B25" s="8" t="s">
        <v>388</v>
      </c>
      <c r="C25" s="9" t="s">
        <v>429</v>
      </c>
      <c r="D25" s="8" t="s">
        <v>944</v>
      </c>
      <c r="E25" s="10">
        <v>10</v>
      </c>
      <c r="F25" s="10"/>
      <c r="G25" s="10"/>
    </row>
    <row r="26" ht="20.25" customHeight="1" spans="1:7">
      <c r="A26" s="8" t="s">
        <v>82</v>
      </c>
      <c r="B26" s="8" t="s">
        <v>432</v>
      </c>
      <c r="C26" s="9" t="s">
        <v>431</v>
      </c>
      <c r="D26" s="8" t="s">
        <v>944</v>
      </c>
      <c r="E26" s="10">
        <v>1.1364</v>
      </c>
      <c r="F26" s="10"/>
      <c r="G26" s="10"/>
    </row>
    <row r="27" ht="20.25" customHeight="1" spans="1:7">
      <c r="A27" s="8" t="s">
        <v>87</v>
      </c>
      <c r="B27" s="8" t="s">
        <v>393</v>
      </c>
      <c r="C27" s="9" t="s">
        <v>434</v>
      </c>
      <c r="D27" s="8" t="s">
        <v>944</v>
      </c>
      <c r="E27" s="10">
        <v>12</v>
      </c>
      <c r="F27" s="10"/>
      <c r="G27" s="10"/>
    </row>
    <row r="28" ht="20.25" customHeight="1" spans="1:7">
      <c r="A28" s="8" t="s">
        <v>87</v>
      </c>
      <c r="B28" s="8" t="s">
        <v>393</v>
      </c>
      <c r="C28" s="9" t="s">
        <v>436</v>
      </c>
      <c r="D28" s="8" t="s">
        <v>944</v>
      </c>
      <c r="E28" s="10">
        <v>16</v>
      </c>
      <c r="F28" s="10"/>
      <c r="G28" s="10"/>
    </row>
    <row r="29" ht="20.25" customHeight="1" spans="1:7">
      <c r="A29" s="8" t="s">
        <v>87</v>
      </c>
      <c r="B29" s="8" t="s">
        <v>432</v>
      </c>
      <c r="C29" s="9" t="s">
        <v>440</v>
      </c>
      <c r="D29" s="8" t="s">
        <v>944</v>
      </c>
      <c r="E29" s="10">
        <v>1.4472</v>
      </c>
      <c r="F29" s="10"/>
      <c r="G29" s="10"/>
    </row>
    <row r="30" ht="20.25" customHeight="1" spans="1:7">
      <c r="A30" s="8" t="s">
        <v>89</v>
      </c>
      <c r="B30" s="8" t="s">
        <v>393</v>
      </c>
      <c r="C30" s="9" t="s">
        <v>442</v>
      </c>
      <c r="D30" s="8" t="s">
        <v>944</v>
      </c>
      <c r="E30" s="10">
        <v>14</v>
      </c>
      <c r="F30" s="10">
        <v>14</v>
      </c>
      <c r="G30" s="10"/>
    </row>
    <row r="31" ht="20.25" customHeight="1" spans="1:7">
      <c r="A31" s="8" t="s">
        <v>89</v>
      </c>
      <c r="B31" s="8" t="s">
        <v>432</v>
      </c>
      <c r="C31" s="9" t="s">
        <v>431</v>
      </c>
      <c r="D31" s="8" t="s">
        <v>944</v>
      </c>
      <c r="E31" s="10">
        <v>1.1364</v>
      </c>
      <c r="F31" s="10"/>
      <c r="G31" s="10"/>
    </row>
    <row r="32" ht="20.25" customHeight="1" spans="1:7">
      <c r="A32" s="8" t="s">
        <v>91</v>
      </c>
      <c r="B32" s="8" t="s">
        <v>388</v>
      </c>
      <c r="C32" s="9" t="s">
        <v>447</v>
      </c>
      <c r="D32" s="8" t="s">
        <v>944</v>
      </c>
      <c r="E32" s="10">
        <v>11.3</v>
      </c>
      <c r="F32" s="10"/>
      <c r="G32" s="10"/>
    </row>
    <row r="33" ht="20.25" customHeight="1" spans="1:7">
      <c r="A33" s="8" t="s">
        <v>91</v>
      </c>
      <c r="B33" s="8" t="s">
        <v>388</v>
      </c>
      <c r="C33" s="9" t="s">
        <v>453</v>
      </c>
      <c r="D33" s="8" t="s">
        <v>944</v>
      </c>
      <c r="E33" s="10">
        <v>33.7</v>
      </c>
      <c r="F33" s="10"/>
      <c r="G33" s="10"/>
    </row>
    <row r="34" ht="20.25" customHeight="1" spans="1:7">
      <c r="A34" s="8" t="s">
        <v>84</v>
      </c>
      <c r="B34" s="8" t="s">
        <v>393</v>
      </c>
      <c r="C34" s="9" t="s">
        <v>455</v>
      </c>
      <c r="D34" s="8" t="s">
        <v>944</v>
      </c>
      <c r="E34" s="10">
        <v>10</v>
      </c>
      <c r="F34" s="10"/>
      <c r="G34" s="10"/>
    </row>
    <row r="35" ht="20.25" customHeight="1" spans="1:7">
      <c r="A35" s="8" t="s">
        <v>84</v>
      </c>
      <c r="B35" s="8" t="s">
        <v>393</v>
      </c>
      <c r="C35" s="9" t="s">
        <v>457</v>
      </c>
      <c r="D35" s="8" t="s">
        <v>944</v>
      </c>
      <c r="E35" s="10">
        <v>10</v>
      </c>
      <c r="F35" s="10"/>
      <c r="G35" s="10"/>
    </row>
    <row r="36" ht="20.25" customHeight="1" spans="1:7">
      <c r="A36" s="8" t="s">
        <v>84</v>
      </c>
      <c r="B36" s="8" t="s">
        <v>432</v>
      </c>
      <c r="C36" s="9" t="s">
        <v>461</v>
      </c>
      <c r="D36" s="8" t="s">
        <v>944</v>
      </c>
      <c r="E36" s="10">
        <v>2.2</v>
      </c>
      <c r="F36" s="10"/>
      <c r="G36" s="10"/>
    </row>
    <row r="37" ht="20.25" customHeight="1" spans="1:7">
      <c r="A37" s="11" t="s">
        <v>58</v>
      </c>
      <c r="B37" s="11"/>
      <c r="C37" s="11"/>
      <c r="D37" s="11"/>
      <c r="E37" s="10">
        <v>355.94</v>
      </c>
      <c r="F37" s="10">
        <v>14</v>
      </c>
      <c r="G37" s="10"/>
    </row>
  </sheetData>
  <mergeCells count="11">
    <mergeCell ref="A2:G2"/>
    <mergeCell ref="A3:D3"/>
    <mergeCell ref="E4:G4"/>
    <mergeCell ref="A37:D37"/>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4"/>
  <sheetViews>
    <sheetView showZeros="0" workbookViewId="0">
      <pane ySplit="1" topLeftCell="A2" activePane="bottomLeft" state="frozen"/>
      <selection/>
      <selection pane="bottomLeft" activeCell="A1" sqref="$A1:$XFD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53</v>
      </c>
    </row>
    <row r="2" ht="37.5" customHeight="1" spans="1:19">
      <c r="A2" s="3" t="s">
        <v>54</v>
      </c>
      <c r="B2" s="3"/>
      <c r="C2" s="3"/>
      <c r="D2" s="3"/>
      <c r="E2" s="3"/>
      <c r="F2" s="3"/>
      <c r="G2" s="3"/>
      <c r="H2" s="3"/>
      <c r="I2" s="3"/>
      <c r="J2" s="3"/>
      <c r="K2" s="3"/>
      <c r="L2" s="3"/>
      <c r="M2" s="3"/>
      <c r="N2" s="3"/>
      <c r="O2" s="3"/>
      <c r="P2" s="3"/>
      <c r="Q2" s="3"/>
      <c r="R2" s="3"/>
      <c r="S2" s="3"/>
    </row>
    <row r="3" ht="18.75" customHeight="1" spans="1:19">
      <c r="A3" s="4" t="str">
        <f>"单位名称："&amp;"玉溪市红塔区文化和旅游局"</f>
        <v>单位名称：玉溪市红塔区文化和旅游局</v>
      </c>
      <c r="B3" s="4"/>
      <c r="C3" s="4"/>
      <c r="D3" s="4"/>
      <c r="E3" s="53"/>
      <c r="F3" s="53"/>
      <c r="G3" s="53"/>
      <c r="H3" s="53"/>
      <c r="I3" s="5"/>
      <c r="J3" s="5"/>
      <c r="K3" s="5"/>
      <c r="L3" s="5"/>
      <c r="M3" s="5"/>
      <c r="N3" s="5"/>
      <c r="O3" s="5"/>
      <c r="P3" s="5"/>
      <c r="Q3" s="5"/>
      <c r="R3" s="5"/>
      <c r="S3" s="5" t="s">
        <v>55</v>
      </c>
    </row>
    <row r="4" ht="18.75" customHeight="1" spans="1:19">
      <c r="A4" s="12" t="s">
        <v>56</v>
      </c>
      <c r="B4" s="70" t="s">
        <v>57</v>
      </c>
      <c r="C4" s="70" t="s">
        <v>58</v>
      </c>
      <c r="D4" s="70" t="s">
        <v>59</v>
      </c>
      <c r="E4" s="70"/>
      <c r="F4" s="70"/>
      <c r="G4" s="70"/>
      <c r="H4" s="70"/>
      <c r="I4" s="70"/>
      <c r="J4" s="73"/>
      <c r="K4" s="73"/>
      <c r="L4" s="73"/>
      <c r="M4" s="73"/>
      <c r="N4" s="73"/>
      <c r="O4" s="70" t="s">
        <v>46</v>
      </c>
      <c r="P4" s="70"/>
      <c r="Q4" s="70"/>
      <c r="R4" s="70"/>
      <c r="S4" s="70"/>
    </row>
    <row r="5" ht="18.75" customHeight="1" spans="1:19">
      <c r="A5" s="12"/>
      <c r="B5" s="70"/>
      <c r="C5" s="70"/>
      <c r="D5" s="71" t="s">
        <v>60</v>
      </c>
      <c r="E5" s="71" t="s">
        <v>61</v>
      </c>
      <c r="F5" s="71" t="s">
        <v>62</v>
      </c>
      <c r="G5" s="71" t="s">
        <v>63</v>
      </c>
      <c r="H5" s="71" t="s">
        <v>64</v>
      </c>
      <c r="I5" s="74" t="s">
        <v>65</v>
      </c>
      <c r="J5" s="75"/>
      <c r="K5" s="75"/>
      <c r="L5" s="75"/>
      <c r="M5" s="75"/>
      <c r="N5" s="75"/>
      <c r="O5" s="74" t="s">
        <v>60</v>
      </c>
      <c r="P5" s="74" t="s">
        <v>61</v>
      </c>
      <c r="Q5" s="74" t="s">
        <v>62</v>
      </c>
      <c r="R5" s="74" t="s">
        <v>63</v>
      </c>
      <c r="S5" s="71" t="s">
        <v>66</v>
      </c>
    </row>
    <row r="6" ht="18.75" customHeight="1" spans="1:19">
      <c r="A6" s="12"/>
      <c r="B6" s="70"/>
      <c r="C6" s="70"/>
      <c r="D6" s="71"/>
      <c r="E6" s="71"/>
      <c r="F6" s="71"/>
      <c r="G6" s="71"/>
      <c r="H6" s="71"/>
      <c r="I6" s="74" t="s">
        <v>60</v>
      </c>
      <c r="J6" s="74" t="s">
        <v>67</v>
      </c>
      <c r="K6" s="74" t="s">
        <v>68</v>
      </c>
      <c r="L6" s="74" t="s">
        <v>69</v>
      </c>
      <c r="M6" s="74" t="s">
        <v>70</v>
      </c>
      <c r="N6" s="74" t="s">
        <v>71</v>
      </c>
      <c r="O6" s="74"/>
      <c r="P6" s="74"/>
      <c r="Q6" s="74"/>
      <c r="R6" s="74"/>
      <c r="S6" s="71"/>
    </row>
    <row r="7" ht="18.75" customHeight="1" spans="1:19">
      <c r="A7" s="72" t="s">
        <v>72</v>
      </c>
      <c r="B7" s="13" t="s">
        <v>73</v>
      </c>
      <c r="C7" s="13" t="s">
        <v>74</v>
      </c>
      <c r="D7" s="13" t="s">
        <v>75</v>
      </c>
      <c r="E7" s="72" t="s">
        <v>76</v>
      </c>
      <c r="F7" s="13" t="s">
        <v>77</v>
      </c>
      <c r="G7" s="13" t="s">
        <v>78</v>
      </c>
      <c r="H7" s="72" t="s">
        <v>79</v>
      </c>
      <c r="I7" s="13" t="s">
        <v>80</v>
      </c>
      <c r="J7" s="13">
        <v>10</v>
      </c>
      <c r="K7" s="13">
        <v>11</v>
      </c>
      <c r="L7" s="13">
        <v>12</v>
      </c>
      <c r="M7" s="13">
        <v>13</v>
      </c>
      <c r="N7" s="13">
        <v>14</v>
      </c>
      <c r="O7" s="13">
        <v>15</v>
      </c>
      <c r="P7" s="13">
        <v>16</v>
      </c>
      <c r="Q7" s="13">
        <v>17</v>
      </c>
      <c r="R7" s="13">
        <v>18</v>
      </c>
      <c r="S7" s="13">
        <v>19</v>
      </c>
    </row>
    <row r="8" ht="20.25" customHeight="1" spans="1:19">
      <c r="A8" s="15" t="s">
        <v>81</v>
      </c>
      <c r="B8" s="15" t="s">
        <v>82</v>
      </c>
      <c r="C8" s="16">
        <v>2636.313472</v>
      </c>
      <c r="D8" s="16">
        <v>2636.313472</v>
      </c>
      <c r="E8" s="16">
        <v>2069.793472</v>
      </c>
      <c r="F8" s="16">
        <v>566.52</v>
      </c>
      <c r="G8" s="16"/>
      <c r="H8" s="16"/>
      <c r="I8" s="16"/>
      <c r="J8" s="16"/>
      <c r="K8" s="16"/>
      <c r="L8" s="16"/>
      <c r="M8" s="16"/>
      <c r="N8" s="16"/>
      <c r="O8" s="16"/>
      <c r="P8" s="16"/>
      <c r="Q8" s="16"/>
      <c r="R8" s="16"/>
      <c r="S8" s="16"/>
    </row>
    <row r="9" ht="30" customHeight="1" spans="1:19">
      <c r="A9" s="45" t="s">
        <v>83</v>
      </c>
      <c r="B9" s="45" t="s">
        <v>84</v>
      </c>
      <c r="C9" s="16">
        <v>591.667039</v>
      </c>
      <c r="D9" s="16">
        <v>591.667039</v>
      </c>
      <c r="E9" s="16">
        <v>591.667039</v>
      </c>
      <c r="F9" s="16"/>
      <c r="G9" s="16"/>
      <c r="H9" s="16"/>
      <c r="I9" s="16"/>
      <c r="J9" s="16"/>
      <c r="K9" s="16"/>
      <c r="L9" s="16"/>
      <c r="M9" s="16"/>
      <c r="N9" s="16"/>
      <c r="O9" s="22"/>
      <c r="P9" s="22"/>
      <c r="Q9" s="22"/>
      <c r="R9" s="22"/>
      <c r="S9" s="22"/>
    </row>
    <row r="10" ht="20.25" customHeight="1" spans="1:19">
      <c r="A10" s="45" t="s">
        <v>85</v>
      </c>
      <c r="B10" s="45" t="s">
        <v>82</v>
      </c>
      <c r="C10" s="16">
        <v>1205.783998</v>
      </c>
      <c r="D10" s="16">
        <v>1205.783998</v>
      </c>
      <c r="E10" s="16">
        <v>639.263998</v>
      </c>
      <c r="F10" s="16">
        <v>566.52</v>
      </c>
      <c r="G10" s="16"/>
      <c r="H10" s="16"/>
      <c r="I10" s="16"/>
      <c r="J10" s="16"/>
      <c r="K10" s="16"/>
      <c r="L10" s="16"/>
      <c r="M10" s="16"/>
      <c r="N10" s="16"/>
      <c r="O10" s="22"/>
      <c r="P10" s="22"/>
      <c r="Q10" s="22"/>
      <c r="R10" s="22"/>
      <c r="S10" s="22"/>
    </row>
    <row r="11" ht="20.25" customHeight="1" spans="1:19">
      <c r="A11" s="45" t="s">
        <v>86</v>
      </c>
      <c r="B11" s="45" t="s">
        <v>87</v>
      </c>
      <c r="C11" s="16">
        <v>350.459224</v>
      </c>
      <c r="D11" s="16">
        <v>350.459224</v>
      </c>
      <c r="E11" s="16">
        <v>350.459224</v>
      </c>
      <c r="F11" s="16"/>
      <c r="G11" s="16"/>
      <c r="H11" s="16"/>
      <c r="I11" s="16"/>
      <c r="J11" s="16"/>
      <c r="K11" s="16"/>
      <c r="L11" s="16"/>
      <c r="M11" s="16"/>
      <c r="N11" s="16"/>
      <c r="O11" s="22"/>
      <c r="P11" s="22"/>
      <c r="Q11" s="22"/>
      <c r="R11" s="22"/>
      <c r="S11" s="22"/>
    </row>
    <row r="12" ht="20.25" customHeight="1" spans="1:19">
      <c r="A12" s="45" t="s">
        <v>88</v>
      </c>
      <c r="B12" s="45" t="s">
        <v>89</v>
      </c>
      <c r="C12" s="16">
        <v>256.891058</v>
      </c>
      <c r="D12" s="16">
        <v>256.891058</v>
      </c>
      <c r="E12" s="16">
        <v>256.891058</v>
      </c>
      <c r="F12" s="16"/>
      <c r="G12" s="16"/>
      <c r="H12" s="16"/>
      <c r="I12" s="16"/>
      <c r="J12" s="16"/>
      <c r="K12" s="16"/>
      <c r="L12" s="16"/>
      <c r="M12" s="16"/>
      <c r="N12" s="16"/>
      <c r="O12" s="22"/>
      <c r="P12" s="22"/>
      <c r="Q12" s="22"/>
      <c r="R12" s="22"/>
      <c r="S12" s="22"/>
    </row>
    <row r="13" ht="20.25" customHeight="1" spans="1:19">
      <c r="A13" s="45" t="s">
        <v>90</v>
      </c>
      <c r="B13" s="45" t="s">
        <v>91</v>
      </c>
      <c r="C13" s="16">
        <v>231.512153</v>
      </c>
      <c r="D13" s="16">
        <v>231.512153</v>
      </c>
      <c r="E13" s="16">
        <v>231.512153</v>
      </c>
      <c r="F13" s="16"/>
      <c r="G13" s="16"/>
      <c r="H13" s="16"/>
      <c r="I13" s="16"/>
      <c r="J13" s="16"/>
      <c r="K13" s="16"/>
      <c r="L13" s="16"/>
      <c r="M13" s="16"/>
      <c r="N13" s="16"/>
      <c r="O13" s="22"/>
      <c r="P13" s="22"/>
      <c r="Q13" s="22"/>
      <c r="R13" s="22"/>
      <c r="S13" s="22"/>
    </row>
    <row r="14" ht="20.25" customHeight="1" spans="1:19">
      <c r="A14" s="47" t="s">
        <v>58</v>
      </c>
      <c r="B14" s="47"/>
      <c r="C14" s="16">
        <v>2636.313472</v>
      </c>
      <c r="D14" s="16">
        <v>2636.313472</v>
      </c>
      <c r="E14" s="16">
        <v>2069.793472</v>
      </c>
      <c r="F14" s="16">
        <v>566.52</v>
      </c>
      <c r="G14" s="16"/>
      <c r="H14" s="16"/>
      <c r="I14" s="16"/>
      <c r="J14" s="16"/>
      <c r="K14" s="16"/>
      <c r="L14" s="16"/>
      <c r="M14" s="16"/>
      <c r="N14" s="16"/>
      <c r="O14" s="16"/>
      <c r="P14" s="16"/>
      <c r="Q14" s="16"/>
      <c r="R14" s="16"/>
      <c r="S14" s="16"/>
    </row>
  </sheetData>
  <mergeCells count="19">
    <mergeCell ref="A2:S2"/>
    <mergeCell ref="A3:D3"/>
    <mergeCell ref="D4:N4"/>
    <mergeCell ref="O4:S4"/>
    <mergeCell ref="I5:N5"/>
    <mergeCell ref="A14:B14"/>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2"/>
  <sheetViews>
    <sheetView showZeros="0" workbookViewId="0">
      <pane ySplit="1" topLeftCell="A2" activePane="bottomLeft" state="frozen"/>
      <selection/>
      <selection pane="bottomLeft" activeCell="A12" sqref="$A12:$XFD17"/>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92</v>
      </c>
    </row>
    <row r="2" ht="37.5" customHeight="1" spans="1:15">
      <c r="A2" s="3" t="s">
        <v>93</v>
      </c>
      <c r="B2" s="3"/>
      <c r="C2" s="3"/>
      <c r="D2" s="3"/>
      <c r="E2" s="3"/>
      <c r="F2" s="3"/>
      <c r="G2" s="3"/>
      <c r="H2" s="3"/>
      <c r="I2" s="3"/>
      <c r="J2" s="3"/>
      <c r="K2" s="52"/>
      <c r="L2" s="52"/>
      <c r="M2" s="52"/>
      <c r="N2" s="52"/>
      <c r="O2" s="52"/>
    </row>
    <row r="3" ht="18.75" customHeight="1" spans="1:15">
      <c r="A3" s="41" t="str">
        <f>"单位名称："&amp;"玉溪市红塔区文化和旅游局"</f>
        <v>单位名称：玉溪市红塔区文化和旅游局</v>
      </c>
      <c r="B3" s="41"/>
      <c r="C3" s="41"/>
      <c r="D3" s="41"/>
      <c r="E3" s="41"/>
      <c r="F3" s="41"/>
      <c r="G3" s="41"/>
      <c r="H3" s="41"/>
      <c r="I3" s="41"/>
      <c r="J3" s="2"/>
      <c r="K3" s="2"/>
      <c r="L3" s="2"/>
      <c r="M3" s="2"/>
      <c r="N3" s="2"/>
      <c r="O3" s="2" t="s">
        <v>55</v>
      </c>
    </row>
    <row r="4" ht="18.75" customHeight="1" spans="1:15">
      <c r="A4" s="12" t="s">
        <v>94</v>
      </c>
      <c r="B4" s="12" t="s">
        <v>95</v>
      </c>
      <c r="C4" s="44" t="s">
        <v>58</v>
      </c>
      <c r="D4" s="44" t="s">
        <v>61</v>
      </c>
      <c r="E4" s="44"/>
      <c r="F4" s="44"/>
      <c r="G4" s="12" t="s">
        <v>62</v>
      </c>
      <c r="H4" s="44" t="s">
        <v>63</v>
      </c>
      <c r="I4" s="12" t="s">
        <v>96</v>
      </c>
      <c r="J4" s="44" t="s">
        <v>97</v>
      </c>
      <c r="K4" s="44"/>
      <c r="L4" s="44"/>
      <c r="M4" s="44"/>
      <c r="N4" s="44"/>
      <c r="O4" s="44"/>
    </row>
    <row r="5" ht="18.75" customHeight="1" spans="1:15">
      <c r="A5" s="12"/>
      <c r="B5" s="12"/>
      <c r="C5" s="44"/>
      <c r="D5" s="44" t="s">
        <v>60</v>
      </c>
      <c r="E5" s="44" t="s">
        <v>98</v>
      </c>
      <c r="F5" s="44" t="s">
        <v>99</v>
      </c>
      <c r="G5" s="12"/>
      <c r="H5" s="44"/>
      <c r="I5" s="12"/>
      <c r="J5" s="44" t="s">
        <v>60</v>
      </c>
      <c r="K5" s="44" t="s">
        <v>100</v>
      </c>
      <c r="L5" s="13" t="s">
        <v>101</v>
      </c>
      <c r="M5" s="13" t="s">
        <v>102</v>
      </c>
      <c r="N5" s="13" t="s">
        <v>103</v>
      </c>
      <c r="O5" s="13" t="s">
        <v>104</v>
      </c>
    </row>
    <row r="6" ht="18.75" customHeight="1" spans="1:15">
      <c r="A6" s="13" t="s">
        <v>72</v>
      </c>
      <c r="B6" s="13" t="s">
        <v>73</v>
      </c>
      <c r="C6" s="13" t="s">
        <v>74</v>
      </c>
      <c r="D6" s="13" t="s">
        <v>75</v>
      </c>
      <c r="E6" s="13" t="s">
        <v>76</v>
      </c>
      <c r="F6" s="13" t="s">
        <v>77</v>
      </c>
      <c r="G6" s="13" t="s">
        <v>78</v>
      </c>
      <c r="H6" s="13" t="s">
        <v>79</v>
      </c>
      <c r="I6" s="13" t="s">
        <v>80</v>
      </c>
      <c r="J6" s="13" t="s">
        <v>105</v>
      </c>
      <c r="K6" s="13">
        <v>11</v>
      </c>
      <c r="L6" s="13">
        <v>12</v>
      </c>
      <c r="M6" s="13">
        <v>13</v>
      </c>
      <c r="N6" s="13">
        <v>14</v>
      </c>
      <c r="O6" s="13">
        <v>15</v>
      </c>
    </row>
    <row r="7" ht="20.25" customHeight="1" spans="1:15">
      <c r="A7" s="15" t="s">
        <v>106</v>
      </c>
      <c r="B7" s="15" t="s">
        <v>107</v>
      </c>
      <c r="C7" s="16">
        <v>9.6</v>
      </c>
      <c r="D7" s="16">
        <v>9.6</v>
      </c>
      <c r="E7" s="16"/>
      <c r="F7" s="16">
        <v>9.6</v>
      </c>
      <c r="G7" s="16"/>
      <c r="H7" s="16"/>
      <c r="I7" s="16"/>
      <c r="J7" s="16"/>
      <c r="K7" s="16"/>
      <c r="L7" s="16"/>
      <c r="M7" s="16"/>
      <c r="N7" s="16"/>
      <c r="O7" s="16"/>
    </row>
    <row r="8" ht="20.25" customHeight="1" spans="1:15">
      <c r="A8" s="45" t="s">
        <v>108</v>
      </c>
      <c r="B8" s="45" t="s">
        <v>109</v>
      </c>
      <c r="C8" s="16">
        <v>9.6</v>
      </c>
      <c r="D8" s="16">
        <v>9.6</v>
      </c>
      <c r="E8" s="16"/>
      <c r="F8" s="16">
        <v>9.6</v>
      </c>
      <c r="G8" s="16"/>
      <c r="H8" s="16"/>
      <c r="I8" s="16"/>
      <c r="J8" s="16"/>
      <c r="K8" s="16"/>
      <c r="L8" s="16"/>
      <c r="M8" s="16"/>
      <c r="N8" s="16"/>
      <c r="O8" s="16"/>
    </row>
    <row r="9" ht="20.25" customHeight="1" spans="1:15">
      <c r="A9" s="46" t="s">
        <v>110</v>
      </c>
      <c r="B9" s="46" t="s">
        <v>109</v>
      </c>
      <c r="C9" s="16">
        <v>9.6</v>
      </c>
      <c r="D9" s="16">
        <v>9.6</v>
      </c>
      <c r="E9" s="16"/>
      <c r="F9" s="16">
        <v>9.6</v>
      </c>
      <c r="G9" s="16"/>
      <c r="H9" s="16"/>
      <c r="I9" s="16"/>
      <c r="J9" s="16"/>
      <c r="K9" s="16"/>
      <c r="L9" s="16"/>
      <c r="M9" s="16"/>
      <c r="N9" s="16"/>
      <c r="O9" s="16"/>
    </row>
    <row r="10" ht="20.25" customHeight="1" spans="1:15">
      <c r="A10" s="15" t="s">
        <v>111</v>
      </c>
      <c r="B10" s="15" t="s">
        <v>112</v>
      </c>
      <c r="C10" s="16">
        <v>1492.761591</v>
      </c>
      <c r="D10" s="16">
        <v>1492.761591</v>
      </c>
      <c r="E10" s="16">
        <v>1152.341591</v>
      </c>
      <c r="F10" s="16">
        <v>340.42</v>
      </c>
      <c r="G10" s="16"/>
      <c r="H10" s="16"/>
      <c r="I10" s="16"/>
      <c r="J10" s="16"/>
      <c r="K10" s="16"/>
      <c r="L10" s="16"/>
      <c r="M10" s="16"/>
      <c r="N10" s="16"/>
      <c r="O10" s="16"/>
    </row>
    <row r="11" ht="20.25" customHeight="1" spans="1:15">
      <c r="A11" s="45" t="s">
        <v>113</v>
      </c>
      <c r="B11" s="45" t="s">
        <v>114</v>
      </c>
      <c r="C11" s="16">
        <v>1304.798306</v>
      </c>
      <c r="D11" s="16">
        <v>1304.798306</v>
      </c>
      <c r="E11" s="16">
        <v>1009.378306</v>
      </c>
      <c r="F11" s="16">
        <v>295.42</v>
      </c>
      <c r="G11" s="16"/>
      <c r="H11" s="16"/>
      <c r="I11" s="16"/>
      <c r="J11" s="16"/>
      <c r="K11" s="16"/>
      <c r="L11" s="16"/>
      <c r="M11" s="16"/>
      <c r="N11" s="16"/>
      <c r="O11" s="16"/>
    </row>
    <row r="12" ht="20.25" customHeight="1" spans="1:15">
      <c r="A12" s="46" t="s">
        <v>115</v>
      </c>
      <c r="B12" s="46" t="s">
        <v>116</v>
      </c>
      <c r="C12" s="16">
        <v>224.322112</v>
      </c>
      <c r="D12" s="16">
        <v>224.322112</v>
      </c>
      <c r="E12" s="16">
        <v>224.322112</v>
      </c>
      <c r="F12" s="16"/>
      <c r="G12" s="16"/>
      <c r="H12" s="16"/>
      <c r="I12" s="16"/>
      <c r="J12" s="16"/>
      <c r="K12" s="16"/>
      <c r="L12" s="16"/>
      <c r="M12" s="16"/>
      <c r="N12" s="16"/>
      <c r="O12" s="16"/>
    </row>
    <row r="13" ht="20.25" customHeight="1" spans="1:15">
      <c r="A13" s="46" t="s">
        <v>117</v>
      </c>
      <c r="B13" s="46" t="s">
        <v>118</v>
      </c>
      <c r="C13" s="16">
        <v>228.028051</v>
      </c>
      <c r="D13" s="16">
        <v>228.028051</v>
      </c>
      <c r="E13" s="16">
        <v>200.028051</v>
      </c>
      <c r="F13" s="16">
        <v>28</v>
      </c>
      <c r="G13" s="16"/>
      <c r="H13" s="16"/>
      <c r="I13" s="16"/>
      <c r="J13" s="16"/>
      <c r="K13" s="16"/>
      <c r="L13" s="16"/>
      <c r="M13" s="16"/>
      <c r="N13" s="16"/>
      <c r="O13" s="16"/>
    </row>
    <row r="14" ht="20.25" customHeight="1" spans="1:15">
      <c r="A14" s="46" t="s">
        <v>119</v>
      </c>
      <c r="B14" s="46" t="s">
        <v>120</v>
      </c>
      <c r="C14" s="16">
        <v>396.154459</v>
      </c>
      <c r="D14" s="16">
        <v>396.154459</v>
      </c>
      <c r="E14" s="16">
        <v>376.154459</v>
      </c>
      <c r="F14" s="16">
        <v>20</v>
      </c>
      <c r="G14" s="16"/>
      <c r="H14" s="16"/>
      <c r="I14" s="16"/>
      <c r="J14" s="16"/>
      <c r="K14" s="16"/>
      <c r="L14" s="16"/>
      <c r="M14" s="16"/>
      <c r="N14" s="16"/>
      <c r="O14" s="16"/>
    </row>
    <row r="15" ht="20.25" customHeight="1" spans="1:15">
      <c r="A15" s="46" t="s">
        <v>121</v>
      </c>
      <c r="B15" s="46" t="s">
        <v>122</v>
      </c>
      <c r="C15" s="16">
        <v>103</v>
      </c>
      <c r="D15" s="16">
        <v>103</v>
      </c>
      <c r="E15" s="16"/>
      <c r="F15" s="16">
        <v>103</v>
      </c>
      <c r="G15" s="16"/>
      <c r="H15" s="16"/>
      <c r="I15" s="16"/>
      <c r="J15" s="16"/>
      <c r="K15" s="16"/>
      <c r="L15" s="16"/>
      <c r="M15" s="16"/>
      <c r="N15" s="16"/>
      <c r="O15" s="16"/>
    </row>
    <row r="16" ht="20.25" customHeight="1" spans="1:15">
      <c r="A16" s="46" t="s">
        <v>123</v>
      </c>
      <c r="B16" s="46" t="s">
        <v>124</v>
      </c>
      <c r="C16" s="16">
        <v>175.08284</v>
      </c>
      <c r="D16" s="16">
        <v>175.08284</v>
      </c>
      <c r="E16" s="16">
        <v>161.08284</v>
      </c>
      <c r="F16" s="16">
        <v>14</v>
      </c>
      <c r="G16" s="16"/>
      <c r="H16" s="16"/>
      <c r="I16" s="16"/>
      <c r="J16" s="16"/>
      <c r="K16" s="16"/>
      <c r="L16" s="16"/>
      <c r="M16" s="16"/>
      <c r="N16" s="16"/>
      <c r="O16" s="16"/>
    </row>
    <row r="17" ht="20.25" customHeight="1" spans="1:15">
      <c r="A17" s="46" t="s">
        <v>125</v>
      </c>
      <c r="B17" s="46" t="s">
        <v>126</v>
      </c>
      <c r="C17" s="16">
        <v>47.790844</v>
      </c>
      <c r="D17" s="16">
        <v>47.790844</v>
      </c>
      <c r="E17" s="16">
        <v>47.790844</v>
      </c>
      <c r="F17" s="16"/>
      <c r="G17" s="16"/>
      <c r="H17" s="16"/>
      <c r="I17" s="16"/>
      <c r="J17" s="16"/>
      <c r="K17" s="16"/>
      <c r="L17" s="16"/>
      <c r="M17" s="16"/>
      <c r="N17" s="16"/>
      <c r="O17" s="16"/>
    </row>
    <row r="18" ht="20.25" customHeight="1" spans="1:15">
      <c r="A18" s="46" t="s">
        <v>127</v>
      </c>
      <c r="B18" s="46" t="s">
        <v>128</v>
      </c>
      <c r="C18" s="16">
        <v>130.42</v>
      </c>
      <c r="D18" s="16">
        <v>130.42</v>
      </c>
      <c r="E18" s="16"/>
      <c r="F18" s="16">
        <v>130.42</v>
      </c>
      <c r="G18" s="16"/>
      <c r="H18" s="16"/>
      <c r="I18" s="16"/>
      <c r="J18" s="16"/>
      <c r="K18" s="16"/>
      <c r="L18" s="16"/>
      <c r="M18" s="16"/>
      <c r="N18" s="16"/>
      <c r="O18" s="16"/>
    </row>
    <row r="19" ht="20.25" customHeight="1" spans="1:15">
      <c r="A19" s="45" t="s">
        <v>129</v>
      </c>
      <c r="B19" s="45" t="s">
        <v>130</v>
      </c>
      <c r="C19" s="16">
        <v>187.963285</v>
      </c>
      <c r="D19" s="16">
        <v>187.963285</v>
      </c>
      <c r="E19" s="16">
        <v>142.963285</v>
      </c>
      <c r="F19" s="16">
        <v>45</v>
      </c>
      <c r="G19" s="16"/>
      <c r="H19" s="16"/>
      <c r="I19" s="16"/>
      <c r="J19" s="16"/>
      <c r="K19" s="16"/>
      <c r="L19" s="16"/>
      <c r="M19" s="16"/>
      <c r="N19" s="16"/>
      <c r="O19" s="16"/>
    </row>
    <row r="20" ht="20.25" customHeight="1" spans="1:15">
      <c r="A20" s="46" t="s">
        <v>131</v>
      </c>
      <c r="B20" s="46" t="s">
        <v>132</v>
      </c>
      <c r="C20" s="16">
        <v>11.3</v>
      </c>
      <c r="D20" s="16">
        <v>11.3</v>
      </c>
      <c r="E20" s="16"/>
      <c r="F20" s="16">
        <v>11.3</v>
      </c>
      <c r="G20" s="16"/>
      <c r="H20" s="16"/>
      <c r="I20" s="16"/>
      <c r="J20" s="16"/>
      <c r="K20" s="16"/>
      <c r="L20" s="16"/>
      <c r="M20" s="16"/>
      <c r="N20" s="16"/>
      <c r="O20" s="16"/>
    </row>
    <row r="21" ht="20.25" customHeight="1" spans="1:15">
      <c r="A21" s="46" t="s">
        <v>133</v>
      </c>
      <c r="B21" s="46" t="s">
        <v>134</v>
      </c>
      <c r="C21" s="16">
        <v>62.290468</v>
      </c>
      <c r="D21" s="16">
        <v>62.290468</v>
      </c>
      <c r="E21" s="16">
        <v>28.590468</v>
      </c>
      <c r="F21" s="16">
        <v>33.7</v>
      </c>
      <c r="G21" s="16"/>
      <c r="H21" s="16"/>
      <c r="I21" s="16"/>
      <c r="J21" s="16"/>
      <c r="K21" s="16"/>
      <c r="L21" s="16"/>
      <c r="M21" s="16"/>
      <c r="N21" s="16"/>
      <c r="O21" s="16"/>
    </row>
    <row r="22" ht="20.25" customHeight="1" spans="1:15">
      <c r="A22" s="46" t="s">
        <v>135</v>
      </c>
      <c r="B22" s="46" t="s">
        <v>136</v>
      </c>
      <c r="C22" s="16">
        <v>114.372817</v>
      </c>
      <c r="D22" s="16">
        <v>114.372817</v>
      </c>
      <c r="E22" s="16">
        <v>114.372817</v>
      </c>
      <c r="F22" s="16"/>
      <c r="G22" s="16"/>
      <c r="H22" s="16"/>
      <c r="I22" s="16"/>
      <c r="J22" s="16"/>
      <c r="K22" s="16"/>
      <c r="L22" s="16"/>
      <c r="M22" s="16"/>
      <c r="N22" s="16"/>
      <c r="O22" s="16"/>
    </row>
    <row r="23" ht="20.25" customHeight="1" spans="1:15">
      <c r="A23" s="15" t="s">
        <v>137</v>
      </c>
      <c r="B23" s="15" t="s">
        <v>138</v>
      </c>
      <c r="C23" s="16">
        <v>285.35296</v>
      </c>
      <c r="D23" s="16">
        <v>285.35296</v>
      </c>
      <c r="E23" s="16">
        <v>279.43296</v>
      </c>
      <c r="F23" s="16">
        <v>5.92</v>
      </c>
      <c r="G23" s="16"/>
      <c r="H23" s="16"/>
      <c r="I23" s="16"/>
      <c r="J23" s="16"/>
      <c r="K23" s="16"/>
      <c r="L23" s="16"/>
      <c r="M23" s="16"/>
      <c r="N23" s="16"/>
      <c r="O23" s="16"/>
    </row>
    <row r="24" ht="20.25" customHeight="1" spans="1:15">
      <c r="A24" s="45" t="s">
        <v>139</v>
      </c>
      <c r="B24" s="45" t="s">
        <v>140</v>
      </c>
      <c r="C24" s="16">
        <v>279.43296</v>
      </c>
      <c r="D24" s="16">
        <v>279.43296</v>
      </c>
      <c r="E24" s="16">
        <v>279.43296</v>
      </c>
      <c r="F24" s="16"/>
      <c r="G24" s="16"/>
      <c r="H24" s="16"/>
      <c r="I24" s="16"/>
      <c r="J24" s="16"/>
      <c r="K24" s="16"/>
      <c r="L24" s="16"/>
      <c r="M24" s="16"/>
      <c r="N24" s="16"/>
      <c r="O24" s="16"/>
    </row>
    <row r="25" ht="20.25" customHeight="1" spans="1:15">
      <c r="A25" s="46" t="s">
        <v>141</v>
      </c>
      <c r="B25" s="46" t="s">
        <v>142</v>
      </c>
      <c r="C25" s="16">
        <v>25.5</v>
      </c>
      <c r="D25" s="16">
        <v>25.5</v>
      </c>
      <c r="E25" s="16">
        <v>25.5</v>
      </c>
      <c r="F25" s="16"/>
      <c r="G25" s="16"/>
      <c r="H25" s="16"/>
      <c r="I25" s="16"/>
      <c r="J25" s="16"/>
      <c r="K25" s="16"/>
      <c r="L25" s="16"/>
      <c r="M25" s="16"/>
      <c r="N25" s="16"/>
      <c r="O25" s="16"/>
    </row>
    <row r="26" ht="20.25" customHeight="1" spans="1:15">
      <c r="A26" s="46" t="s">
        <v>143</v>
      </c>
      <c r="B26" s="46" t="s">
        <v>144</v>
      </c>
      <c r="C26" s="16">
        <v>97.5</v>
      </c>
      <c r="D26" s="16">
        <v>97.5</v>
      </c>
      <c r="E26" s="16">
        <v>97.5</v>
      </c>
      <c r="F26" s="16"/>
      <c r="G26" s="16"/>
      <c r="H26" s="16"/>
      <c r="I26" s="16"/>
      <c r="J26" s="16"/>
      <c r="K26" s="16"/>
      <c r="L26" s="16"/>
      <c r="M26" s="16"/>
      <c r="N26" s="16"/>
      <c r="O26" s="16"/>
    </row>
    <row r="27" ht="26" customHeight="1" spans="1:15">
      <c r="A27" s="46" t="s">
        <v>145</v>
      </c>
      <c r="B27" s="46" t="s">
        <v>146</v>
      </c>
      <c r="C27" s="16">
        <v>156.43296</v>
      </c>
      <c r="D27" s="16">
        <v>156.43296</v>
      </c>
      <c r="E27" s="16">
        <v>156.43296</v>
      </c>
      <c r="F27" s="16"/>
      <c r="G27" s="16"/>
      <c r="H27" s="16"/>
      <c r="I27" s="16"/>
      <c r="J27" s="16"/>
      <c r="K27" s="16"/>
      <c r="L27" s="16"/>
      <c r="M27" s="16"/>
      <c r="N27" s="16"/>
      <c r="O27" s="16"/>
    </row>
    <row r="28" ht="20.25" customHeight="1" spans="1:15">
      <c r="A28" s="45" t="s">
        <v>147</v>
      </c>
      <c r="B28" s="45" t="s">
        <v>148</v>
      </c>
      <c r="C28" s="16">
        <v>5.92</v>
      </c>
      <c r="D28" s="16">
        <v>5.92</v>
      </c>
      <c r="E28" s="16"/>
      <c r="F28" s="16">
        <v>5.92</v>
      </c>
      <c r="G28" s="16"/>
      <c r="H28" s="16"/>
      <c r="I28" s="16"/>
      <c r="J28" s="16"/>
      <c r="K28" s="16"/>
      <c r="L28" s="16"/>
      <c r="M28" s="16"/>
      <c r="N28" s="16"/>
      <c r="O28" s="16"/>
    </row>
    <row r="29" ht="20.25" customHeight="1" spans="1:15">
      <c r="A29" s="46" t="s">
        <v>149</v>
      </c>
      <c r="B29" s="46" t="s">
        <v>150</v>
      </c>
      <c r="C29" s="16">
        <v>5.92</v>
      </c>
      <c r="D29" s="16">
        <v>5.92</v>
      </c>
      <c r="E29" s="16"/>
      <c r="F29" s="16">
        <v>5.92</v>
      </c>
      <c r="G29" s="16"/>
      <c r="H29" s="16"/>
      <c r="I29" s="16"/>
      <c r="J29" s="16"/>
      <c r="K29" s="16"/>
      <c r="L29" s="16"/>
      <c r="M29" s="16"/>
      <c r="N29" s="16"/>
      <c r="O29" s="16"/>
    </row>
    <row r="30" ht="20.25" customHeight="1" spans="1:15">
      <c r="A30" s="15" t="s">
        <v>151</v>
      </c>
      <c r="B30" s="15" t="s">
        <v>152</v>
      </c>
      <c r="C30" s="16">
        <v>155.736921</v>
      </c>
      <c r="D30" s="16">
        <v>155.736921</v>
      </c>
      <c r="E30" s="16">
        <v>155.736921</v>
      </c>
      <c r="F30" s="16"/>
      <c r="G30" s="16"/>
      <c r="H30" s="16"/>
      <c r="I30" s="16"/>
      <c r="J30" s="16"/>
      <c r="K30" s="16"/>
      <c r="L30" s="16"/>
      <c r="M30" s="16"/>
      <c r="N30" s="16"/>
      <c r="O30" s="16"/>
    </row>
    <row r="31" ht="20.25" customHeight="1" spans="1:15">
      <c r="A31" s="45" t="s">
        <v>153</v>
      </c>
      <c r="B31" s="45" t="s">
        <v>154</v>
      </c>
      <c r="C31" s="16">
        <v>155.736921</v>
      </c>
      <c r="D31" s="16">
        <v>155.736921</v>
      </c>
      <c r="E31" s="16">
        <v>155.736921</v>
      </c>
      <c r="F31" s="16"/>
      <c r="G31" s="16"/>
      <c r="H31" s="16"/>
      <c r="I31" s="16"/>
      <c r="J31" s="16"/>
      <c r="K31" s="16"/>
      <c r="L31" s="16"/>
      <c r="M31" s="16"/>
      <c r="N31" s="16"/>
      <c r="O31" s="16"/>
    </row>
    <row r="32" ht="20.25" customHeight="1" spans="1:15">
      <c r="A32" s="46" t="s">
        <v>155</v>
      </c>
      <c r="B32" s="46" t="s">
        <v>156</v>
      </c>
      <c r="C32" s="16">
        <v>13.893378</v>
      </c>
      <c r="D32" s="16">
        <v>13.893378</v>
      </c>
      <c r="E32" s="16">
        <v>13.893378</v>
      </c>
      <c r="F32" s="16"/>
      <c r="G32" s="16"/>
      <c r="H32" s="16"/>
      <c r="I32" s="16"/>
      <c r="J32" s="16"/>
      <c r="K32" s="16"/>
      <c r="L32" s="16"/>
      <c r="M32" s="16"/>
      <c r="N32" s="16"/>
      <c r="O32" s="16"/>
    </row>
    <row r="33" ht="20.25" customHeight="1" spans="1:15">
      <c r="A33" s="46" t="s">
        <v>157</v>
      </c>
      <c r="B33" s="46" t="s">
        <v>158</v>
      </c>
      <c r="C33" s="16">
        <v>67.256221</v>
      </c>
      <c r="D33" s="16">
        <v>67.256221</v>
      </c>
      <c r="E33" s="16">
        <v>67.256221</v>
      </c>
      <c r="F33" s="16"/>
      <c r="G33" s="16"/>
      <c r="H33" s="16"/>
      <c r="I33" s="16"/>
      <c r="J33" s="16"/>
      <c r="K33" s="16"/>
      <c r="L33" s="16"/>
      <c r="M33" s="16"/>
      <c r="N33" s="16"/>
      <c r="O33" s="16"/>
    </row>
    <row r="34" ht="20.25" customHeight="1" spans="1:15">
      <c r="A34" s="46" t="s">
        <v>159</v>
      </c>
      <c r="B34" s="46" t="s">
        <v>160</v>
      </c>
      <c r="C34" s="16">
        <v>64.566752</v>
      </c>
      <c r="D34" s="16">
        <v>64.566752</v>
      </c>
      <c r="E34" s="16">
        <v>64.566752</v>
      </c>
      <c r="F34" s="16"/>
      <c r="G34" s="16"/>
      <c r="H34" s="16"/>
      <c r="I34" s="16"/>
      <c r="J34" s="16"/>
      <c r="K34" s="16"/>
      <c r="L34" s="16"/>
      <c r="M34" s="16"/>
      <c r="N34" s="16"/>
      <c r="O34" s="16"/>
    </row>
    <row r="35" ht="20.25" customHeight="1" spans="1:15">
      <c r="A35" s="46" t="s">
        <v>161</v>
      </c>
      <c r="B35" s="46" t="s">
        <v>162</v>
      </c>
      <c r="C35" s="16">
        <v>10.02057</v>
      </c>
      <c r="D35" s="16">
        <v>10.02057</v>
      </c>
      <c r="E35" s="16">
        <v>10.02057</v>
      </c>
      <c r="F35" s="16"/>
      <c r="G35" s="16"/>
      <c r="H35" s="16"/>
      <c r="I35" s="16"/>
      <c r="J35" s="16"/>
      <c r="K35" s="16"/>
      <c r="L35" s="16"/>
      <c r="M35" s="16"/>
      <c r="N35" s="16"/>
      <c r="O35" s="16"/>
    </row>
    <row r="36" ht="20.25" customHeight="1" spans="1:15">
      <c r="A36" s="15" t="s">
        <v>163</v>
      </c>
      <c r="B36" s="15" t="s">
        <v>164</v>
      </c>
      <c r="C36" s="16">
        <v>566.52</v>
      </c>
      <c r="D36" s="16"/>
      <c r="E36" s="16"/>
      <c r="F36" s="16"/>
      <c r="G36" s="16">
        <v>566.52</v>
      </c>
      <c r="H36" s="16"/>
      <c r="I36" s="16"/>
      <c r="J36" s="16"/>
      <c r="K36" s="16"/>
      <c r="L36" s="16"/>
      <c r="M36" s="16"/>
      <c r="N36" s="16"/>
      <c r="O36" s="16"/>
    </row>
    <row r="37" ht="20.25" customHeight="1" spans="1:15">
      <c r="A37" s="45" t="s">
        <v>165</v>
      </c>
      <c r="B37" s="45" t="s">
        <v>166</v>
      </c>
      <c r="C37" s="16">
        <v>566.52</v>
      </c>
      <c r="D37" s="16"/>
      <c r="E37" s="16"/>
      <c r="F37" s="16"/>
      <c r="G37" s="16">
        <v>566.52</v>
      </c>
      <c r="H37" s="16"/>
      <c r="I37" s="16"/>
      <c r="J37" s="16"/>
      <c r="K37" s="16"/>
      <c r="L37" s="16"/>
      <c r="M37" s="16"/>
      <c r="N37" s="16"/>
      <c r="O37" s="16"/>
    </row>
    <row r="38" ht="33" customHeight="1" spans="1:15">
      <c r="A38" s="46" t="s">
        <v>167</v>
      </c>
      <c r="B38" s="46" t="s">
        <v>168</v>
      </c>
      <c r="C38" s="16">
        <v>566.52</v>
      </c>
      <c r="D38" s="16"/>
      <c r="E38" s="16"/>
      <c r="F38" s="16"/>
      <c r="G38" s="16">
        <v>566.52</v>
      </c>
      <c r="H38" s="16"/>
      <c r="I38" s="16"/>
      <c r="J38" s="16"/>
      <c r="K38" s="16"/>
      <c r="L38" s="16"/>
      <c r="M38" s="16"/>
      <c r="N38" s="16"/>
      <c r="O38" s="16"/>
    </row>
    <row r="39" ht="20.25" customHeight="1" spans="1:15">
      <c r="A39" s="15" t="s">
        <v>169</v>
      </c>
      <c r="B39" s="15" t="s">
        <v>170</v>
      </c>
      <c r="C39" s="16">
        <v>126.342</v>
      </c>
      <c r="D39" s="16">
        <v>126.342</v>
      </c>
      <c r="E39" s="16">
        <v>126.342</v>
      </c>
      <c r="F39" s="16"/>
      <c r="G39" s="16"/>
      <c r="H39" s="16"/>
      <c r="I39" s="16"/>
      <c r="J39" s="16"/>
      <c r="K39" s="16"/>
      <c r="L39" s="16"/>
      <c r="M39" s="16"/>
      <c r="N39" s="16"/>
      <c r="O39" s="16"/>
    </row>
    <row r="40" ht="20.25" customHeight="1" spans="1:15">
      <c r="A40" s="45" t="s">
        <v>171</v>
      </c>
      <c r="B40" s="45" t="s">
        <v>172</v>
      </c>
      <c r="C40" s="16">
        <v>126.342</v>
      </c>
      <c r="D40" s="16">
        <v>126.342</v>
      </c>
      <c r="E40" s="16">
        <v>126.342</v>
      </c>
      <c r="F40" s="16"/>
      <c r="G40" s="16"/>
      <c r="H40" s="16"/>
      <c r="I40" s="16"/>
      <c r="J40" s="16"/>
      <c r="K40" s="16"/>
      <c r="L40" s="16"/>
      <c r="M40" s="16"/>
      <c r="N40" s="16"/>
      <c r="O40" s="16"/>
    </row>
    <row r="41" ht="20.25" customHeight="1" spans="1:15">
      <c r="A41" s="46" t="s">
        <v>173</v>
      </c>
      <c r="B41" s="46" t="s">
        <v>174</v>
      </c>
      <c r="C41" s="16">
        <v>126.342</v>
      </c>
      <c r="D41" s="16">
        <v>126.342</v>
      </c>
      <c r="E41" s="16">
        <v>126.342</v>
      </c>
      <c r="F41" s="16"/>
      <c r="G41" s="16"/>
      <c r="H41" s="16"/>
      <c r="I41" s="16"/>
      <c r="J41" s="16"/>
      <c r="K41" s="16"/>
      <c r="L41" s="16"/>
      <c r="M41" s="16"/>
      <c r="N41" s="16"/>
      <c r="O41" s="16"/>
    </row>
    <row r="42" ht="20.25" customHeight="1" spans="1:15">
      <c r="A42" s="47" t="s">
        <v>175</v>
      </c>
      <c r="B42" s="47"/>
      <c r="C42" s="16">
        <v>2636.313472</v>
      </c>
      <c r="D42" s="16">
        <v>2069.793472</v>
      </c>
      <c r="E42" s="16">
        <v>1713.853472</v>
      </c>
      <c r="F42" s="16">
        <v>355.94</v>
      </c>
      <c r="G42" s="16">
        <v>566.52</v>
      </c>
      <c r="H42" s="16"/>
      <c r="I42" s="16"/>
      <c r="J42" s="16"/>
      <c r="K42" s="16"/>
      <c r="L42" s="16"/>
      <c r="M42" s="16"/>
      <c r="N42" s="16"/>
      <c r="O42" s="16"/>
    </row>
  </sheetData>
  <mergeCells count="11">
    <mergeCell ref="A2:O2"/>
    <mergeCell ref="A3:I3"/>
    <mergeCell ref="D4:F4"/>
    <mergeCell ref="J4:O4"/>
    <mergeCell ref="A42:B42"/>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5"/>
  <sheetViews>
    <sheetView showZeros="0" workbookViewId="0">
      <pane ySplit="1" topLeftCell="A2" activePane="bottomLeft" state="frozen"/>
      <selection/>
      <selection pane="bottomLeft" activeCell="A1" sqref="$A1:$XFD1"/>
    </sheetView>
  </sheetViews>
  <sheetFormatPr defaultColWidth="8.85" defaultRowHeight="15" customHeight="1" outlineLevelCol="3"/>
  <cols>
    <col min="1" max="4" width="35.7083333333333" customWidth="1"/>
  </cols>
  <sheetData>
    <row r="1" ht="18.75" customHeight="1" spans="1:4">
      <c r="A1" s="1"/>
      <c r="B1" s="1"/>
      <c r="C1" s="1"/>
      <c r="D1" s="5" t="s">
        <v>176</v>
      </c>
    </row>
    <row r="2" ht="45" customHeight="1" spans="1:4">
      <c r="A2" s="3" t="s">
        <v>177</v>
      </c>
      <c r="B2" s="3"/>
      <c r="C2" s="3"/>
      <c r="D2" s="3"/>
    </row>
    <row r="3" ht="18.75" customHeight="1" spans="1:4">
      <c r="A3" s="4" t="str">
        <f>"单位名称："&amp;"玉溪市红塔区文化和旅游局"</f>
        <v>单位名称：玉溪市红塔区文化和旅游局</v>
      </c>
      <c r="B3" s="4"/>
      <c r="C3" s="64"/>
      <c r="D3" s="5" t="s">
        <v>2</v>
      </c>
    </row>
    <row r="4" ht="22.5" customHeight="1" spans="1:4">
      <c r="A4" s="7" t="s">
        <v>3</v>
      </c>
      <c r="B4" s="7"/>
      <c r="C4" s="7" t="s">
        <v>4</v>
      </c>
      <c r="D4" s="7"/>
    </row>
    <row r="5" ht="18.75" customHeight="1" spans="1:4">
      <c r="A5" s="7" t="s">
        <v>5</v>
      </c>
      <c r="B5" s="7" t="s">
        <v>6</v>
      </c>
      <c r="C5" s="7" t="s">
        <v>178</v>
      </c>
      <c r="D5" s="7" t="s">
        <v>6</v>
      </c>
    </row>
    <row r="6" ht="18.75" customHeight="1" spans="1:4">
      <c r="A6" s="7"/>
      <c r="B6" s="7"/>
      <c r="C6" s="7"/>
      <c r="D6" s="7"/>
    </row>
    <row r="7" ht="22.5" customHeight="1" spans="1:4">
      <c r="A7" s="14" t="s">
        <v>179</v>
      </c>
      <c r="B7" s="16">
        <v>2636.313472</v>
      </c>
      <c r="C7" s="14" t="s">
        <v>180</v>
      </c>
      <c r="D7" s="16">
        <v>2636.313472</v>
      </c>
    </row>
    <row r="8" ht="22.5" customHeight="1" spans="1:4">
      <c r="A8" s="14" t="s">
        <v>181</v>
      </c>
      <c r="B8" s="16">
        <v>2069.793472</v>
      </c>
      <c r="C8" s="14" t="s">
        <v>182</v>
      </c>
      <c r="D8" s="16">
        <v>9.6</v>
      </c>
    </row>
    <row r="9" ht="22.5" customHeight="1" spans="1:4">
      <c r="A9" s="14" t="s">
        <v>183</v>
      </c>
      <c r="B9" s="16">
        <v>566.52</v>
      </c>
      <c r="C9" s="14" t="s">
        <v>184</v>
      </c>
      <c r="D9" s="16"/>
    </row>
    <row r="10" ht="22.5" customHeight="1" spans="1:4">
      <c r="A10" s="14" t="s">
        <v>185</v>
      </c>
      <c r="B10" s="16"/>
      <c r="C10" s="14" t="s">
        <v>186</v>
      </c>
      <c r="D10" s="16"/>
    </row>
    <row r="11" ht="22.5" customHeight="1" spans="1:4">
      <c r="A11" s="14" t="s">
        <v>187</v>
      </c>
      <c r="B11" s="16"/>
      <c r="C11" s="14" t="s">
        <v>188</v>
      </c>
      <c r="D11" s="16"/>
    </row>
    <row r="12" ht="22.5" customHeight="1" spans="1:4">
      <c r="A12" s="14" t="s">
        <v>181</v>
      </c>
      <c r="B12" s="16"/>
      <c r="C12" s="14" t="s">
        <v>189</v>
      </c>
      <c r="D12" s="16"/>
    </row>
    <row r="13" ht="22.5" customHeight="1" spans="1:4">
      <c r="A13" s="14" t="s">
        <v>183</v>
      </c>
      <c r="B13" s="16"/>
      <c r="C13" s="14" t="s">
        <v>190</v>
      </c>
      <c r="D13" s="16"/>
    </row>
    <row r="14" ht="22.5" customHeight="1" spans="1:4">
      <c r="A14" s="14" t="s">
        <v>185</v>
      </c>
      <c r="B14" s="16"/>
      <c r="C14" s="14" t="s">
        <v>191</v>
      </c>
      <c r="D14" s="16">
        <v>1492.761591</v>
      </c>
    </row>
    <row r="15" ht="22.5" customHeight="1" spans="1:4">
      <c r="A15" s="65"/>
      <c r="B15" s="48"/>
      <c r="C15" s="14" t="s">
        <v>192</v>
      </c>
      <c r="D15" s="16">
        <v>285.35296</v>
      </c>
    </row>
    <row r="16" ht="22.5" customHeight="1" spans="1:4">
      <c r="A16" s="65"/>
      <c r="B16" s="48"/>
      <c r="C16" s="14" t="s">
        <v>193</v>
      </c>
      <c r="D16" s="16">
        <v>155.736921</v>
      </c>
    </row>
    <row r="17" ht="22.5" customHeight="1" spans="1:4">
      <c r="A17" s="65"/>
      <c r="B17" s="48"/>
      <c r="C17" s="14" t="s">
        <v>194</v>
      </c>
      <c r="D17" s="16"/>
    </row>
    <row r="18" ht="22.5" customHeight="1" spans="1:4">
      <c r="A18" s="65"/>
      <c r="B18" s="48"/>
      <c r="C18" s="14" t="s">
        <v>195</v>
      </c>
      <c r="D18" s="16">
        <v>566.52</v>
      </c>
    </row>
    <row r="19" ht="22.5" customHeight="1" spans="1:4">
      <c r="A19" s="65"/>
      <c r="B19" s="48"/>
      <c r="C19" s="14" t="s">
        <v>196</v>
      </c>
      <c r="D19" s="16"/>
    </row>
    <row r="20" ht="22.5" customHeight="1" spans="1:4">
      <c r="A20" s="65"/>
      <c r="B20" s="48"/>
      <c r="C20" s="14" t="s">
        <v>197</v>
      </c>
      <c r="D20" s="16"/>
    </row>
    <row r="21" ht="22.5" customHeight="1" spans="1:4">
      <c r="A21" s="65"/>
      <c r="B21" s="48"/>
      <c r="C21" s="66" t="s">
        <v>198</v>
      </c>
      <c r="D21" s="16"/>
    </row>
    <row r="22" ht="22.5" customHeight="1" spans="1:4">
      <c r="A22" s="65"/>
      <c r="B22" s="48"/>
      <c r="C22" s="66" t="s">
        <v>199</v>
      </c>
      <c r="D22" s="16"/>
    </row>
    <row r="23" ht="22.5" customHeight="1" spans="1:4">
      <c r="A23" s="65"/>
      <c r="B23" s="48"/>
      <c r="C23" s="66" t="s">
        <v>200</v>
      </c>
      <c r="D23" s="16"/>
    </row>
    <row r="24" ht="22.5" customHeight="1" spans="1:4">
      <c r="A24" s="65"/>
      <c r="B24" s="48"/>
      <c r="C24" s="66" t="s">
        <v>201</v>
      </c>
      <c r="D24" s="16"/>
    </row>
    <row r="25" ht="22.5" customHeight="1" spans="1:4">
      <c r="A25" s="65"/>
      <c r="B25" s="48"/>
      <c r="C25" s="66" t="s">
        <v>202</v>
      </c>
      <c r="D25" s="16"/>
    </row>
    <row r="26" ht="22.5" customHeight="1" spans="1:4">
      <c r="A26" s="65"/>
      <c r="B26" s="48"/>
      <c r="C26" s="66" t="s">
        <v>203</v>
      </c>
      <c r="D26" s="16">
        <v>126.342</v>
      </c>
    </row>
    <row r="27" ht="22.5" customHeight="1" spans="1:4">
      <c r="A27" s="65"/>
      <c r="B27" s="48"/>
      <c r="C27" s="66" t="s">
        <v>204</v>
      </c>
      <c r="D27" s="16"/>
    </row>
    <row r="28" ht="22.5" customHeight="1" spans="1:4">
      <c r="A28" s="65"/>
      <c r="B28" s="48"/>
      <c r="C28" s="66" t="s">
        <v>205</v>
      </c>
      <c r="D28" s="16"/>
    </row>
    <row r="29" ht="22.5" customHeight="1" spans="1:4">
      <c r="A29" s="65"/>
      <c r="B29" s="48"/>
      <c r="C29" s="66" t="s">
        <v>206</v>
      </c>
      <c r="D29" s="16"/>
    </row>
    <row r="30" ht="22.5" customHeight="1" spans="1:4">
      <c r="A30" s="65"/>
      <c r="B30" s="48"/>
      <c r="C30" s="66" t="s">
        <v>207</v>
      </c>
      <c r="D30" s="16"/>
    </row>
    <row r="31" ht="22.5" customHeight="1" spans="1:4">
      <c r="A31" s="65"/>
      <c r="B31" s="48"/>
      <c r="C31" s="66" t="s">
        <v>208</v>
      </c>
      <c r="D31" s="16"/>
    </row>
    <row r="32" ht="22.5" customHeight="1" spans="1:4">
      <c r="A32" s="65"/>
      <c r="B32" s="48"/>
      <c r="C32" s="66" t="s">
        <v>209</v>
      </c>
      <c r="D32" s="16"/>
    </row>
    <row r="33" ht="22.5" customHeight="1" spans="1:4">
      <c r="A33" s="65"/>
      <c r="B33" s="48"/>
      <c r="C33" s="66" t="s">
        <v>210</v>
      </c>
      <c r="D33" s="16"/>
    </row>
    <row r="34" ht="22.5" customHeight="1" spans="1:4">
      <c r="A34" s="65"/>
      <c r="B34" s="16"/>
      <c r="C34" s="14" t="s">
        <v>211</v>
      </c>
      <c r="D34" s="16"/>
    </row>
    <row r="35" ht="22.5" customHeight="1" spans="1:4">
      <c r="A35" s="67" t="s">
        <v>212</v>
      </c>
      <c r="B35" s="68">
        <v>2636.313472</v>
      </c>
      <c r="C35" s="69" t="s">
        <v>213</v>
      </c>
      <c r="D35" s="68">
        <v>2636.313472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9"/>
  <sheetViews>
    <sheetView showZeros="0" workbookViewId="0">
      <pane ySplit="1" topLeftCell="A15" activePane="bottomLeft" state="frozen"/>
      <selection/>
      <selection pane="bottomLeft" activeCell="B38" sqref="B38"/>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0" t="s">
        <v>214</v>
      </c>
    </row>
    <row r="2" ht="37.5" customHeight="1" spans="1:7">
      <c r="A2" s="3" t="s">
        <v>215</v>
      </c>
      <c r="B2" s="3"/>
      <c r="C2" s="3"/>
      <c r="D2" s="3"/>
      <c r="E2" s="3"/>
      <c r="F2" s="3"/>
      <c r="G2" s="3"/>
    </row>
    <row r="3" ht="18.75" customHeight="1" spans="1:7">
      <c r="A3" s="41" t="str">
        <f>"单位名称："&amp;"玉溪市红塔区文化和旅游局"</f>
        <v>单位名称：玉溪市红塔区文化和旅游局</v>
      </c>
      <c r="B3" s="41"/>
      <c r="C3" s="41"/>
      <c r="D3" s="42"/>
      <c r="E3" s="42"/>
      <c r="F3" s="42"/>
      <c r="G3" s="43" t="s">
        <v>55</v>
      </c>
    </row>
    <row r="4" ht="18.75" customHeight="1" spans="1:7">
      <c r="A4" s="12" t="s">
        <v>216</v>
      </c>
      <c r="B4" s="12" t="s">
        <v>95</v>
      </c>
      <c r="C4" s="44" t="s">
        <v>58</v>
      </c>
      <c r="D4" s="44" t="s">
        <v>98</v>
      </c>
      <c r="E4" s="44"/>
      <c r="F4" s="44"/>
      <c r="G4" s="12" t="s">
        <v>99</v>
      </c>
    </row>
    <row r="5" ht="18.75" customHeight="1" spans="1:7">
      <c r="A5" s="12" t="s">
        <v>94</v>
      </c>
      <c r="B5" s="12" t="s">
        <v>95</v>
      </c>
      <c r="C5" s="44"/>
      <c r="D5" s="44" t="s">
        <v>60</v>
      </c>
      <c r="E5" s="44" t="s">
        <v>217</v>
      </c>
      <c r="F5" s="44" t="s">
        <v>218</v>
      </c>
      <c r="G5" s="12"/>
    </row>
    <row r="6" ht="18.75" customHeight="1" spans="1:7">
      <c r="A6" s="13" t="s">
        <v>72</v>
      </c>
      <c r="B6" s="13" t="s">
        <v>73</v>
      </c>
      <c r="C6" s="13" t="s">
        <v>74</v>
      </c>
      <c r="D6" s="13" t="s">
        <v>75</v>
      </c>
      <c r="E6" s="13" t="s">
        <v>76</v>
      </c>
      <c r="F6" s="13" t="s">
        <v>77</v>
      </c>
      <c r="G6" s="13" t="s">
        <v>78</v>
      </c>
    </row>
    <row r="7" ht="20.25" customHeight="1" spans="1:7">
      <c r="A7" s="15" t="s">
        <v>106</v>
      </c>
      <c r="B7" s="15" t="s">
        <v>107</v>
      </c>
      <c r="C7" s="16">
        <v>9.6</v>
      </c>
      <c r="D7" s="16"/>
      <c r="E7" s="16"/>
      <c r="F7" s="16"/>
      <c r="G7" s="16">
        <v>9.6</v>
      </c>
    </row>
    <row r="8" ht="20.25" customHeight="1" spans="1:7">
      <c r="A8" s="45" t="s">
        <v>108</v>
      </c>
      <c r="B8" s="45" t="s">
        <v>109</v>
      </c>
      <c r="C8" s="16">
        <v>9.6</v>
      </c>
      <c r="D8" s="16"/>
      <c r="E8" s="16"/>
      <c r="F8" s="16"/>
      <c r="G8" s="16">
        <v>9.6</v>
      </c>
    </row>
    <row r="9" ht="20.25" customHeight="1" spans="1:7">
      <c r="A9" s="46" t="s">
        <v>110</v>
      </c>
      <c r="B9" s="46" t="s">
        <v>109</v>
      </c>
      <c r="C9" s="16">
        <v>9.6</v>
      </c>
      <c r="D9" s="16"/>
      <c r="E9" s="16"/>
      <c r="F9" s="16"/>
      <c r="G9" s="16">
        <v>9.6</v>
      </c>
    </row>
    <row r="10" ht="20.25" customHeight="1" spans="1:7">
      <c r="A10" s="15" t="s">
        <v>111</v>
      </c>
      <c r="B10" s="15" t="s">
        <v>112</v>
      </c>
      <c r="C10" s="16">
        <v>1492.761591</v>
      </c>
      <c r="D10" s="16">
        <v>1152.341591</v>
      </c>
      <c r="E10" s="16">
        <v>1046.039919</v>
      </c>
      <c r="F10" s="16">
        <v>106.301672</v>
      </c>
      <c r="G10" s="16">
        <v>340.42</v>
      </c>
    </row>
    <row r="11" ht="20.25" customHeight="1" spans="1:7">
      <c r="A11" s="45" t="s">
        <v>113</v>
      </c>
      <c r="B11" s="45" t="s">
        <v>114</v>
      </c>
      <c r="C11" s="16">
        <v>1304.798306</v>
      </c>
      <c r="D11" s="16">
        <v>1009.378306</v>
      </c>
      <c r="E11" s="16">
        <v>912.207434</v>
      </c>
      <c r="F11" s="16">
        <v>97.170872</v>
      </c>
      <c r="G11" s="16">
        <v>295.42</v>
      </c>
    </row>
    <row r="12" ht="20.25" customHeight="1" spans="1:7">
      <c r="A12" s="46" t="s">
        <v>115</v>
      </c>
      <c r="B12" s="46" t="s">
        <v>116</v>
      </c>
      <c r="C12" s="16">
        <v>224.322112</v>
      </c>
      <c r="D12" s="16">
        <v>224.322112</v>
      </c>
      <c r="E12" s="16">
        <v>193.458632</v>
      </c>
      <c r="F12" s="16">
        <v>30.86348</v>
      </c>
      <c r="G12" s="16"/>
    </row>
    <row r="13" ht="20.25" customHeight="1" spans="1:7">
      <c r="A13" s="46" t="s">
        <v>117</v>
      </c>
      <c r="B13" s="46" t="s">
        <v>118</v>
      </c>
      <c r="C13" s="16">
        <v>228.028051</v>
      </c>
      <c r="D13" s="16">
        <v>200.028051</v>
      </c>
      <c r="E13" s="16">
        <v>183.116611</v>
      </c>
      <c r="F13" s="16">
        <v>16.91144</v>
      </c>
      <c r="G13" s="16">
        <v>28</v>
      </c>
    </row>
    <row r="14" ht="20.25" customHeight="1" spans="1:7">
      <c r="A14" s="46" t="s">
        <v>119</v>
      </c>
      <c r="B14" s="46" t="s">
        <v>120</v>
      </c>
      <c r="C14" s="16">
        <v>396.154459</v>
      </c>
      <c r="D14" s="16">
        <v>376.154459</v>
      </c>
      <c r="E14" s="16">
        <v>343.752187</v>
      </c>
      <c r="F14" s="16">
        <v>32.402272</v>
      </c>
      <c r="G14" s="16">
        <v>20</v>
      </c>
    </row>
    <row r="15" ht="20.25" customHeight="1" spans="1:7">
      <c r="A15" s="46" t="s">
        <v>121</v>
      </c>
      <c r="B15" s="46" t="s">
        <v>122</v>
      </c>
      <c r="C15" s="16">
        <v>103</v>
      </c>
      <c r="D15" s="16"/>
      <c r="E15" s="16"/>
      <c r="F15" s="16"/>
      <c r="G15" s="16">
        <v>103</v>
      </c>
    </row>
    <row r="16" ht="20.25" customHeight="1" spans="1:7">
      <c r="A16" s="46" t="s">
        <v>123</v>
      </c>
      <c r="B16" s="46" t="s">
        <v>124</v>
      </c>
      <c r="C16" s="16">
        <v>175.08284</v>
      </c>
      <c r="D16" s="16">
        <v>161.08284</v>
      </c>
      <c r="E16" s="16">
        <v>148.03836</v>
      </c>
      <c r="F16" s="16">
        <v>13.04448</v>
      </c>
      <c r="G16" s="16">
        <v>14</v>
      </c>
    </row>
    <row r="17" ht="20.25" customHeight="1" spans="1:7">
      <c r="A17" s="46" t="s">
        <v>125</v>
      </c>
      <c r="B17" s="46" t="s">
        <v>126</v>
      </c>
      <c r="C17" s="16">
        <v>47.790844</v>
      </c>
      <c r="D17" s="16">
        <v>47.790844</v>
      </c>
      <c r="E17" s="16">
        <v>43.841644</v>
      </c>
      <c r="F17" s="16">
        <v>3.9492</v>
      </c>
      <c r="G17" s="16"/>
    </row>
    <row r="18" ht="20.25" customHeight="1" spans="1:7">
      <c r="A18" s="46" t="s">
        <v>127</v>
      </c>
      <c r="B18" s="46" t="s">
        <v>128</v>
      </c>
      <c r="C18" s="16">
        <v>130.42</v>
      </c>
      <c r="D18" s="16"/>
      <c r="E18" s="16"/>
      <c r="F18" s="16"/>
      <c r="G18" s="16">
        <v>130.42</v>
      </c>
    </row>
    <row r="19" ht="20.25" customHeight="1" spans="1:7">
      <c r="A19" s="45" t="s">
        <v>129</v>
      </c>
      <c r="B19" s="45" t="s">
        <v>130</v>
      </c>
      <c r="C19" s="16">
        <v>187.963285</v>
      </c>
      <c r="D19" s="16">
        <v>142.963285</v>
      </c>
      <c r="E19" s="16">
        <v>133.832485</v>
      </c>
      <c r="F19" s="16">
        <v>9.1308</v>
      </c>
      <c r="G19" s="16">
        <v>45</v>
      </c>
    </row>
    <row r="20" ht="20.25" customHeight="1" spans="1:7">
      <c r="A20" s="46" t="s">
        <v>131</v>
      </c>
      <c r="B20" s="46" t="s">
        <v>132</v>
      </c>
      <c r="C20" s="16">
        <v>11.3</v>
      </c>
      <c r="D20" s="16"/>
      <c r="E20" s="16"/>
      <c r="F20" s="16"/>
      <c r="G20" s="16">
        <v>11.3</v>
      </c>
    </row>
    <row r="21" ht="20.25" customHeight="1" spans="1:7">
      <c r="A21" s="46" t="s">
        <v>133</v>
      </c>
      <c r="B21" s="46" t="s">
        <v>134</v>
      </c>
      <c r="C21" s="16">
        <v>62.290468</v>
      </c>
      <c r="D21" s="16">
        <v>28.590468</v>
      </c>
      <c r="E21" s="16">
        <v>28.590468</v>
      </c>
      <c r="F21" s="16"/>
      <c r="G21" s="16">
        <v>33.7</v>
      </c>
    </row>
    <row r="22" ht="20.25" customHeight="1" spans="1:7">
      <c r="A22" s="46" t="s">
        <v>135</v>
      </c>
      <c r="B22" s="46" t="s">
        <v>136</v>
      </c>
      <c r="C22" s="16">
        <v>114.372817</v>
      </c>
      <c r="D22" s="16">
        <v>114.372817</v>
      </c>
      <c r="E22" s="16">
        <v>105.242017</v>
      </c>
      <c r="F22" s="16">
        <v>9.1308</v>
      </c>
      <c r="G22" s="16"/>
    </row>
    <row r="23" ht="20.25" customHeight="1" spans="1:7">
      <c r="A23" s="15" t="s">
        <v>137</v>
      </c>
      <c r="B23" s="15" t="s">
        <v>138</v>
      </c>
      <c r="C23" s="16">
        <v>285.35296</v>
      </c>
      <c r="D23" s="16">
        <v>279.43296</v>
      </c>
      <c r="E23" s="16">
        <v>274.51296</v>
      </c>
      <c r="F23" s="16">
        <v>4.92</v>
      </c>
      <c r="G23" s="16">
        <v>5.92</v>
      </c>
    </row>
    <row r="24" ht="20.25" customHeight="1" spans="1:7">
      <c r="A24" s="45" t="s">
        <v>139</v>
      </c>
      <c r="B24" s="45" t="s">
        <v>140</v>
      </c>
      <c r="C24" s="16">
        <v>279.43296</v>
      </c>
      <c r="D24" s="16">
        <v>279.43296</v>
      </c>
      <c r="E24" s="16">
        <v>274.51296</v>
      </c>
      <c r="F24" s="16">
        <v>4.92</v>
      </c>
      <c r="G24" s="16"/>
    </row>
    <row r="25" ht="20.25" customHeight="1" spans="1:7">
      <c r="A25" s="46" t="s">
        <v>141</v>
      </c>
      <c r="B25" s="46" t="s">
        <v>142</v>
      </c>
      <c r="C25" s="16">
        <v>25.5</v>
      </c>
      <c r="D25" s="16">
        <v>25.5</v>
      </c>
      <c r="E25" s="16">
        <v>24.48</v>
      </c>
      <c r="F25" s="16">
        <v>1.02</v>
      </c>
      <c r="G25" s="16"/>
    </row>
    <row r="26" ht="20.25" customHeight="1" spans="1:7">
      <c r="A26" s="46" t="s">
        <v>143</v>
      </c>
      <c r="B26" s="46" t="s">
        <v>144</v>
      </c>
      <c r="C26" s="16">
        <v>97.5</v>
      </c>
      <c r="D26" s="16">
        <v>97.5</v>
      </c>
      <c r="E26" s="16">
        <v>93.6</v>
      </c>
      <c r="F26" s="16">
        <v>3.9</v>
      </c>
      <c r="G26" s="16"/>
    </row>
    <row r="27" ht="27" customHeight="1" spans="1:7">
      <c r="A27" s="46" t="s">
        <v>145</v>
      </c>
      <c r="B27" s="46" t="s">
        <v>146</v>
      </c>
      <c r="C27" s="16">
        <v>156.43296</v>
      </c>
      <c r="D27" s="16">
        <v>156.43296</v>
      </c>
      <c r="E27" s="16">
        <v>156.43296</v>
      </c>
      <c r="F27" s="16"/>
      <c r="G27" s="16"/>
    </row>
    <row r="28" ht="20.25" customHeight="1" spans="1:7">
      <c r="A28" s="45" t="s">
        <v>147</v>
      </c>
      <c r="B28" s="45" t="s">
        <v>148</v>
      </c>
      <c r="C28" s="16">
        <v>5.92</v>
      </c>
      <c r="D28" s="16"/>
      <c r="E28" s="16"/>
      <c r="F28" s="16"/>
      <c r="G28" s="16">
        <v>5.92</v>
      </c>
    </row>
    <row r="29" ht="20.25" customHeight="1" spans="1:7">
      <c r="A29" s="46" t="s">
        <v>149</v>
      </c>
      <c r="B29" s="46" t="s">
        <v>150</v>
      </c>
      <c r="C29" s="16">
        <v>5.92</v>
      </c>
      <c r="D29" s="16"/>
      <c r="E29" s="16"/>
      <c r="F29" s="16"/>
      <c r="G29" s="16">
        <v>5.92</v>
      </c>
    </row>
    <row r="30" ht="20.25" customHeight="1" spans="1:7">
      <c r="A30" s="15" t="s">
        <v>151</v>
      </c>
      <c r="B30" s="15" t="s">
        <v>152</v>
      </c>
      <c r="C30" s="16">
        <v>155.736921</v>
      </c>
      <c r="D30" s="16">
        <v>155.736921</v>
      </c>
      <c r="E30" s="16">
        <v>155.736921</v>
      </c>
      <c r="F30" s="16"/>
      <c r="G30" s="16"/>
    </row>
    <row r="31" ht="20.25" customHeight="1" spans="1:7">
      <c r="A31" s="45" t="s">
        <v>153</v>
      </c>
      <c r="B31" s="45" t="s">
        <v>154</v>
      </c>
      <c r="C31" s="16">
        <v>155.736921</v>
      </c>
      <c r="D31" s="16">
        <v>155.736921</v>
      </c>
      <c r="E31" s="16">
        <v>155.736921</v>
      </c>
      <c r="F31" s="16"/>
      <c r="G31" s="16"/>
    </row>
    <row r="32" ht="20.25" customHeight="1" spans="1:7">
      <c r="A32" s="46" t="s">
        <v>155</v>
      </c>
      <c r="B32" s="46" t="s">
        <v>156</v>
      </c>
      <c r="C32" s="16">
        <v>13.893378</v>
      </c>
      <c r="D32" s="16">
        <v>13.893378</v>
      </c>
      <c r="E32" s="16">
        <v>13.893378</v>
      </c>
      <c r="F32" s="16"/>
      <c r="G32" s="16"/>
    </row>
    <row r="33" ht="20.25" customHeight="1" spans="1:7">
      <c r="A33" s="46" t="s">
        <v>157</v>
      </c>
      <c r="B33" s="46" t="s">
        <v>158</v>
      </c>
      <c r="C33" s="16">
        <v>67.256221</v>
      </c>
      <c r="D33" s="16">
        <v>67.256221</v>
      </c>
      <c r="E33" s="16">
        <v>67.256221</v>
      </c>
      <c r="F33" s="16"/>
      <c r="G33" s="16"/>
    </row>
    <row r="34" ht="20.25" customHeight="1" spans="1:7">
      <c r="A34" s="46" t="s">
        <v>159</v>
      </c>
      <c r="B34" s="46" t="s">
        <v>160</v>
      </c>
      <c r="C34" s="16">
        <v>64.566752</v>
      </c>
      <c r="D34" s="16">
        <v>64.566752</v>
      </c>
      <c r="E34" s="16">
        <v>64.566752</v>
      </c>
      <c r="F34" s="16"/>
      <c r="G34" s="16"/>
    </row>
    <row r="35" ht="20.25" customHeight="1" spans="1:7">
      <c r="A35" s="46" t="s">
        <v>161</v>
      </c>
      <c r="B35" s="46" t="s">
        <v>162</v>
      </c>
      <c r="C35" s="16">
        <v>10.02057</v>
      </c>
      <c r="D35" s="16">
        <v>10.02057</v>
      </c>
      <c r="E35" s="16">
        <v>10.02057</v>
      </c>
      <c r="F35" s="16"/>
      <c r="G35" s="16"/>
    </row>
    <row r="36" ht="20.25" customHeight="1" spans="1:7">
      <c r="A36" s="15" t="s">
        <v>169</v>
      </c>
      <c r="B36" s="15" t="s">
        <v>170</v>
      </c>
      <c r="C36" s="16">
        <v>126.342</v>
      </c>
      <c r="D36" s="16">
        <v>126.342</v>
      </c>
      <c r="E36" s="16">
        <v>126.342</v>
      </c>
      <c r="F36" s="16"/>
      <c r="G36" s="16"/>
    </row>
    <row r="37" ht="20.25" customHeight="1" spans="1:7">
      <c r="A37" s="45" t="s">
        <v>171</v>
      </c>
      <c r="B37" s="45" t="s">
        <v>172</v>
      </c>
      <c r="C37" s="16">
        <v>126.342</v>
      </c>
      <c r="D37" s="16">
        <v>126.342</v>
      </c>
      <c r="E37" s="16">
        <v>126.342</v>
      </c>
      <c r="F37" s="16"/>
      <c r="G37" s="16"/>
    </row>
    <row r="38" ht="20.25" customHeight="1" spans="1:7">
      <c r="A38" s="46" t="s">
        <v>173</v>
      </c>
      <c r="B38" s="46" t="s">
        <v>174</v>
      </c>
      <c r="C38" s="16">
        <v>126.342</v>
      </c>
      <c r="D38" s="16">
        <v>126.342</v>
      </c>
      <c r="E38" s="16">
        <v>126.342</v>
      </c>
      <c r="F38" s="16"/>
      <c r="G38" s="16"/>
    </row>
    <row r="39" ht="20.25" customHeight="1" spans="1:7">
      <c r="A39" s="47" t="s">
        <v>175</v>
      </c>
      <c r="B39" s="47"/>
      <c r="C39" s="48">
        <v>2069.793472</v>
      </c>
      <c r="D39" s="48">
        <v>1713.853472</v>
      </c>
      <c r="E39" s="48">
        <v>1602.6318</v>
      </c>
      <c r="F39" s="48">
        <v>111.221672</v>
      </c>
      <c r="G39" s="48">
        <v>355.94</v>
      </c>
    </row>
  </sheetData>
  <mergeCells count="7">
    <mergeCell ref="A2:G2"/>
    <mergeCell ref="A3:C3"/>
    <mergeCell ref="A4:B4"/>
    <mergeCell ref="D4:F4"/>
    <mergeCell ref="A39:B39"/>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pane ySplit="1" topLeftCell="A2" activePane="bottomLeft" state="frozen"/>
      <selection/>
      <selection pane="bottomLeft" activeCell="E16" sqref="E16"/>
    </sheetView>
  </sheetViews>
  <sheetFormatPr defaultColWidth="8.85" defaultRowHeight="15" customHeight="1" outlineLevelRow="6" outlineLevelCol="5"/>
  <cols>
    <col min="1" max="6" width="28.575" customWidth="1"/>
  </cols>
  <sheetData>
    <row r="1" ht="18.75" customHeight="1" spans="1:6">
      <c r="A1" s="57"/>
      <c r="B1" s="57"/>
      <c r="C1" s="58"/>
      <c r="D1" s="1"/>
      <c r="E1" s="1"/>
      <c r="F1" s="59" t="s">
        <v>219</v>
      </c>
    </row>
    <row r="2" ht="41.25" customHeight="1" spans="1:6">
      <c r="A2" s="60" t="s">
        <v>220</v>
      </c>
      <c r="B2" s="60"/>
      <c r="C2" s="60"/>
      <c r="D2" s="60"/>
      <c r="E2" s="60"/>
      <c r="F2" s="60"/>
    </row>
    <row r="3" ht="18.75" customHeight="1" spans="1:6">
      <c r="A3" s="4" t="str">
        <f>"单位名称："&amp;"玉溪市红塔区文化和旅游局"</f>
        <v>单位名称：玉溪市红塔区文化和旅游局</v>
      </c>
      <c r="B3" s="4"/>
      <c r="C3" s="4"/>
      <c r="D3" s="61"/>
      <c r="E3" s="1"/>
      <c r="F3" s="59" t="s">
        <v>55</v>
      </c>
    </row>
    <row r="4" ht="18.75" customHeight="1" spans="1:6">
      <c r="A4" s="12" t="s">
        <v>221</v>
      </c>
      <c r="B4" s="44" t="s">
        <v>222</v>
      </c>
      <c r="C4" s="44" t="s">
        <v>223</v>
      </c>
      <c r="D4" s="44"/>
      <c r="E4" s="44"/>
      <c r="F4" s="44" t="s">
        <v>224</v>
      </c>
    </row>
    <row r="5" ht="18.75" customHeight="1" spans="1:6">
      <c r="A5" s="12"/>
      <c r="B5" s="44"/>
      <c r="C5" s="44" t="s">
        <v>60</v>
      </c>
      <c r="D5" s="44" t="s">
        <v>225</v>
      </c>
      <c r="E5" s="44" t="s">
        <v>226</v>
      </c>
      <c r="F5" s="44"/>
    </row>
    <row r="6" ht="18.75" customHeight="1" spans="1:6">
      <c r="A6" s="62">
        <v>1</v>
      </c>
      <c r="B6" s="63">
        <v>2</v>
      </c>
      <c r="C6" s="62">
        <v>3</v>
      </c>
      <c r="D6" s="62">
        <v>4</v>
      </c>
      <c r="E6" s="62">
        <v>5</v>
      </c>
      <c r="F6" s="62">
        <v>6</v>
      </c>
    </row>
    <row r="7" ht="20.25" customHeight="1" spans="1:6">
      <c r="A7" s="16">
        <v>10.1633</v>
      </c>
      <c r="B7" s="16"/>
      <c r="C7" s="16">
        <v>6.76</v>
      </c>
      <c r="D7" s="16"/>
      <c r="E7" s="16">
        <v>6.76</v>
      </c>
      <c r="F7" s="16">
        <v>3.4033</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33"/>
  <sheetViews>
    <sheetView showZeros="0" topLeftCell="D1" workbookViewId="0">
      <pane ySplit="1" topLeftCell="A117" activePane="bottomLeft" state="frozen"/>
      <selection/>
      <selection pane="bottomLeft" activeCell="A1" sqref="$A1:$XFD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227</v>
      </c>
    </row>
    <row r="2" ht="45" customHeight="1" spans="1:23">
      <c r="A2" s="3" t="s">
        <v>228</v>
      </c>
      <c r="B2" s="3"/>
      <c r="C2" s="3"/>
      <c r="D2" s="3"/>
      <c r="E2" s="3"/>
      <c r="F2" s="3"/>
      <c r="G2" s="3"/>
      <c r="H2" s="3"/>
      <c r="I2" s="3"/>
      <c r="J2" s="3"/>
      <c r="K2" s="3"/>
      <c r="L2" s="52"/>
      <c r="M2" s="52"/>
      <c r="N2" s="52"/>
      <c r="O2" s="52"/>
      <c r="P2" s="52"/>
      <c r="Q2" s="52"/>
      <c r="R2" s="52"/>
      <c r="S2" s="52"/>
      <c r="T2" s="52"/>
      <c r="U2" s="52"/>
      <c r="V2" s="52"/>
      <c r="W2" s="52"/>
    </row>
    <row r="3" ht="18.75" customHeight="1" spans="1:23">
      <c r="A3" s="4" t="str">
        <f>"单位名称："&amp;"玉溪市红塔区文化和旅游局"</f>
        <v>单位名称：玉溪市红塔区文化和旅游局</v>
      </c>
      <c r="B3" s="4"/>
      <c r="C3" s="4"/>
      <c r="D3" s="4"/>
      <c r="E3" s="4"/>
      <c r="F3" s="4"/>
      <c r="G3" s="4"/>
      <c r="H3" s="53"/>
      <c r="I3" s="53"/>
      <c r="J3" s="53"/>
      <c r="K3" s="53"/>
      <c r="L3" s="5"/>
      <c r="M3" s="5"/>
      <c r="N3" s="5"/>
      <c r="O3" s="5"/>
      <c r="P3" s="5"/>
      <c r="Q3" s="5"/>
      <c r="R3" s="5"/>
      <c r="S3" s="5"/>
      <c r="T3" s="5"/>
      <c r="U3" s="5"/>
      <c r="V3" s="5"/>
      <c r="W3" s="5" t="s">
        <v>55</v>
      </c>
    </row>
    <row r="4" ht="18.75" customHeight="1" spans="1:23">
      <c r="A4" s="54" t="s">
        <v>229</v>
      </c>
      <c r="B4" s="54" t="s">
        <v>230</v>
      </c>
      <c r="C4" s="54" t="s">
        <v>231</v>
      </c>
      <c r="D4" s="54" t="s">
        <v>232</v>
      </c>
      <c r="E4" s="54" t="s">
        <v>233</v>
      </c>
      <c r="F4" s="54" t="s">
        <v>234</v>
      </c>
      <c r="G4" s="54" t="s">
        <v>235</v>
      </c>
      <c r="H4" s="55" t="s">
        <v>58</v>
      </c>
      <c r="I4" s="55" t="s">
        <v>236</v>
      </c>
      <c r="J4" s="54"/>
      <c r="K4" s="54"/>
      <c r="L4" s="54"/>
      <c r="M4" s="54"/>
      <c r="N4" s="54" t="s">
        <v>237</v>
      </c>
      <c r="O4" s="54"/>
      <c r="P4" s="54"/>
      <c r="Q4" s="54" t="s">
        <v>64</v>
      </c>
      <c r="R4" s="54" t="s">
        <v>97</v>
      </c>
      <c r="S4" s="54"/>
      <c r="T4" s="54"/>
      <c r="U4" s="54"/>
      <c r="V4" s="54"/>
      <c r="W4" s="54"/>
    </row>
    <row r="5" ht="18.75" customHeight="1" spans="1:23">
      <c r="A5" s="54"/>
      <c r="B5" s="54"/>
      <c r="C5" s="54"/>
      <c r="D5" s="54"/>
      <c r="E5" s="54"/>
      <c r="F5" s="54"/>
      <c r="G5" s="54"/>
      <c r="H5" s="55" t="s">
        <v>238</v>
      </c>
      <c r="I5" s="55" t="s">
        <v>239</v>
      </c>
      <c r="J5" s="54" t="s">
        <v>62</v>
      </c>
      <c r="K5" s="54" t="s">
        <v>63</v>
      </c>
      <c r="L5" s="54"/>
      <c r="M5" s="54"/>
      <c r="N5" s="54" t="s">
        <v>237</v>
      </c>
      <c r="O5" s="54" t="s">
        <v>62</v>
      </c>
      <c r="P5" s="54" t="s">
        <v>63</v>
      </c>
      <c r="Q5" s="54" t="s">
        <v>64</v>
      </c>
      <c r="R5" s="54" t="s">
        <v>97</v>
      </c>
      <c r="S5" s="54" t="s">
        <v>67</v>
      </c>
      <c r="T5" s="54" t="s">
        <v>68</v>
      </c>
      <c r="U5" s="54" t="s">
        <v>69</v>
      </c>
      <c r="V5" s="54" t="s">
        <v>70</v>
      </c>
      <c r="W5" s="54" t="s">
        <v>71</v>
      </c>
    </row>
    <row r="6" ht="18.75" customHeight="1" spans="1:23">
      <c r="A6" s="54"/>
      <c r="B6" s="54"/>
      <c r="C6" s="54"/>
      <c r="D6" s="54"/>
      <c r="E6" s="54"/>
      <c r="F6" s="54"/>
      <c r="G6" s="54"/>
      <c r="H6" s="55"/>
      <c r="I6" s="55" t="s">
        <v>240</v>
      </c>
      <c r="J6" s="54" t="s">
        <v>241</v>
      </c>
      <c r="K6" s="54" t="s">
        <v>242</v>
      </c>
      <c r="L6" s="54" t="s">
        <v>243</v>
      </c>
      <c r="M6" s="54" t="s">
        <v>244</v>
      </c>
      <c r="N6" s="54" t="s">
        <v>61</v>
      </c>
      <c r="O6" s="54" t="s">
        <v>62</v>
      </c>
      <c r="P6" s="54" t="s">
        <v>63</v>
      </c>
      <c r="Q6" s="54"/>
      <c r="R6" s="54" t="s">
        <v>60</v>
      </c>
      <c r="S6" s="54" t="s">
        <v>67</v>
      </c>
      <c r="T6" s="54" t="s">
        <v>68</v>
      </c>
      <c r="U6" s="54" t="s">
        <v>69</v>
      </c>
      <c r="V6" s="54" t="s">
        <v>70</v>
      </c>
      <c r="W6" s="54" t="s">
        <v>71</v>
      </c>
    </row>
    <row r="7" ht="22.65" customHeight="1" spans="1:23">
      <c r="A7" s="54"/>
      <c r="B7" s="54"/>
      <c r="C7" s="54"/>
      <c r="D7" s="54"/>
      <c r="E7" s="54"/>
      <c r="F7" s="54"/>
      <c r="G7" s="54"/>
      <c r="H7" s="55"/>
      <c r="I7" s="55" t="s">
        <v>60</v>
      </c>
      <c r="J7" s="54"/>
      <c r="K7" s="54"/>
      <c r="L7" s="54"/>
      <c r="M7" s="54"/>
      <c r="N7" s="54"/>
      <c r="O7" s="54"/>
      <c r="P7" s="54"/>
      <c r="Q7" s="54"/>
      <c r="R7" s="54"/>
      <c r="S7" s="54"/>
      <c r="T7" s="54"/>
      <c r="U7" s="54"/>
      <c r="V7" s="54"/>
      <c r="W7" s="54"/>
    </row>
    <row r="8" ht="18.75" customHeight="1" spans="1:23">
      <c r="A8" s="55" t="s">
        <v>72</v>
      </c>
      <c r="B8" s="55">
        <v>2</v>
      </c>
      <c r="C8" s="55">
        <v>3</v>
      </c>
      <c r="D8" s="55">
        <v>4</v>
      </c>
      <c r="E8" s="55">
        <v>5</v>
      </c>
      <c r="F8" s="55">
        <v>6</v>
      </c>
      <c r="G8" s="55">
        <v>7</v>
      </c>
      <c r="H8" s="55">
        <v>8</v>
      </c>
      <c r="I8" s="55">
        <v>9</v>
      </c>
      <c r="J8" s="55">
        <v>10</v>
      </c>
      <c r="K8" s="55">
        <v>11</v>
      </c>
      <c r="L8" s="55">
        <v>12</v>
      </c>
      <c r="M8" s="55">
        <v>13</v>
      </c>
      <c r="N8" s="55">
        <v>14</v>
      </c>
      <c r="O8" s="55">
        <v>15</v>
      </c>
      <c r="P8" s="55">
        <v>16</v>
      </c>
      <c r="Q8" s="55">
        <v>17</v>
      </c>
      <c r="R8" s="55">
        <v>18</v>
      </c>
      <c r="S8" s="55">
        <v>19</v>
      </c>
      <c r="T8" s="55">
        <v>20</v>
      </c>
      <c r="U8" s="55">
        <v>21</v>
      </c>
      <c r="V8" s="55">
        <v>22</v>
      </c>
      <c r="W8" s="55">
        <v>23</v>
      </c>
    </row>
    <row r="9" ht="18.75" customHeight="1" spans="1:23">
      <c r="A9" s="8" t="s">
        <v>82</v>
      </c>
      <c r="B9" s="8"/>
      <c r="C9" s="9"/>
      <c r="D9" s="8"/>
      <c r="E9" s="8"/>
      <c r="F9" s="8"/>
      <c r="G9" s="8"/>
      <c r="H9" s="16">
        <v>1713.853472</v>
      </c>
      <c r="I9" s="16">
        <v>1713.853472</v>
      </c>
      <c r="J9" s="16"/>
      <c r="K9" s="16"/>
      <c r="L9" s="16">
        <v>1713.853472</v>
      </c>
      <c r="M9" s="16"/>
      <c r="N9" s="16"/>
      <c r="O9" s="16"/>
      <c r="P9" s="16"/>
      <c r="Q9" s="16"/>
      <c r="R9" s="16"/>
      <c r="S9" s="16"/>
      <c r="T9" s="16"/>
      <c r="U9" s="16"/>
      <c r="V9" s="16"/>
      <c r="W9" s="16"/>
    </row>
    <row r="10" ht="18.75" customHeight="1" spans="1:23">
      <c r="A10" s="56" t="s">
        <v>84</v>
      </c>
      <c r="B10" s="8" t="s">
        <v>245</v>
      </c>
      <c r="C10" s="9" t="s">
        <v>246</v>
      </c>
      <c r="D10" s="8" t="s">
        <v>119</v>
      </c>
      <c r="E10" s="8" t="s">
        <v>120</v>
      </c>
      <c r="F10" s="8" t="s">
        <v>247</v>
      </c>
      <c r="G10" s="8" t="s">
        <v>248</v>
      </c>
      <c r="H10" s="16">
        <v>144.7572</v>
      </c>
      <c r="I10" s="16">
        <v>144.7572</v>
      </c>
      <c r="J10" s="16"/>
      <c r="K10" s="16"/>
      <c r="L10" s="16">
        <v>144.7572</v>
      </c>
      <c r="M10" s="16"/>
      <c r="N10" s="16"/>
      <c r="O10" s="16"/>
      <c r="P10" s="22"/>
      <c r="Q10" s="16"/>
      <c r="R10" s="16"/>
      <c r="S10" s="16"/>
      <c r="T10" s="16"/>
      <c r="U10" s="16"/>
      <c r="V10" s="16"/>
      <c r="W10" s="16"/>
    </row>
    <row r="11" ht="18.75" customHeight="1" spans="1:23">
      <c r="A11" s="56" t="s">
        <v>84</v>
      </c>
      <c r="B11" s="8" t="s">
        <v>245</v>
      </c>
      <c r="C11" s="9" t="s">
        <v>246</v>
      </c>
      <c r="D11" s="8" t="s">
        <v>119</v>
      </c>
      <c r="E11" s="8" t="s">
        <v>120</v>
      </c>
      <c r="F11" s="8" t="s">
        <v>249</v>
      </c>
      <c r="G11" s="8" t="s">
        <v>250</v>
      </c>
      <c r="H11" s="16">
        <v>0.078</v>
      </c>
      <c r="I11" s="16">
        <v>0.078</v>
      </c>
      <c r="J11" s="16"/>
      <c r="K11" s="16"/>
      <c r="L11" s="16">
        <v>0.078</v>
      </c>
      <c r="M11" s="16"/>
      <c r="N11" s="16"/>
      <c r="O11" s="16"/>
      <c r="P11" s="22"/>
      <c r="Q11" s="16"/>
      <c r="R11" s="16"/>
      <c r="S11" s="16"/>
      <c r="T11" s="16"/>
      <c r="U11" s="16"/>
      <c r="V11" s="16"/>
      <c r="W11" s="16"/>
    </row>
    <row r="12" ht="18.75" customHeight="1" spans="1:23">
      <c r="A12" s="56" t="s">
        <v>84</v>
      </c>
      <c r="B12" s="8" t="s">
        <v>245</v>
      </c>
      <c r="C12" s="9" t="s">
        <v>246</v>
      </c>
      <c r="D12" s="8" t="s">
        <v>119</v>
      </c>
      <c r="E12" s="8" t="s">
        <v>120</v>
      </c>
      <c r="F12" s="8" t="s">
        <v>251</v>
      </c>
      <c r="G12" s="8" t="s">
        <v>252</v>
      </c>
      <c r="H12" s="16">
        <v>48.708</v>
      </c>
      <c r="I12" s="16">
        <v>48.708</v>
      </c>
      <c r="J12" s="16"/>
      <c r="K12" s="16"/>
      <c r="L12" s="16">
        <v>48.708</v>
      </c>
      <c r="M12" s="16"/>
      <c r="N12" s="16"/>
      <c r="O12" s="16"/>
      <c r="P12" s="22"/>
      <c r="Q12" s="16"/>
      <c r="R12" s="16"/>
      <c r="S12" s="16"/>
      <c r="T12" s="16"/>
      <c r="U12" s="16"/>
      <c r="V12" s="16"/>
      <c r="W12" s="16"/>
    </row>
    <row r="13" ht="18.75" customHeight="1" spans="1:23">
      <c r="A13" s="56" t="s">
        <v>84</v>
      </c>
      <c r="B13" s="8" t="s">
        <v>253</v>
      </c>
      <c r="C13" s="9" t="s">
        <v>254</v>
      </c>
      <c r="D13" s="8" t="s">
        <v>119</v>
      </c>
      <c r="E13" s="8" t="s">
        <v>120</v>
      </c>
      <c r="F13" s="8" t="s">
        <v>255</v>
      </c>
      <c r="G13" s="8" t="s">
        <v>256</v>
      </c>
      <c r="H13" s="16">
        <v>4.012287</v>
      </c>
      <c r="I13" s="16">
        <v>4.012287</v>
      </c>
      <c r="J13" s="16"/>
      <c r="K13" s="16"/>
      <c r="L13" s="16">
        <v>4.012287</v>
      </c>
      <c r="M13" s="16"/>
      <c r="N13" s="16"/>
      <c r="O13" s="16"/>
      <c r="P13" s="22"/>
      <c r="Q13" s="16"/>
      <c r="R13" s="16"/>
      <c r="S13" s="16"/>
      <c r="T13" s="16"/>
      <c r="U13" s="16"/>
      <c r="V13" s="16"/>
      <c r="W13" s="16"/>
    </row>
    <row r="14" ht="18.75" customHeight="1" spans="1:23">
      <c r="A14" s="56" t="s">
        <v>84</v>
      </c>
      <c r="B14" s="8" t="s">
        <v>253</v>
      </c>
      <c r="C14" s="9" t="s">
        <v>254</v>
      </c>
      <c r="D14" s="8" t="s">
        <v>145</v>
      </c>
      <c r="E14" s="8" t="s">
        <v>146</v>
      </c>
      <c r="F14" s="8" t="s">
        <v>257</v>
      </c>
      <c r="G14" s="8" t="s">
        <v>258</v>
      </c>
      <c r="H14" s="16">
        <v>54.206704</v>
      </c>
      <c r="I14" s="16">
        <v>54.206704</v>
      </c>
      <c r="J14" s="16"/>
      <c r="K14" s="16"/>
      <c r="L14" s="16">
        <v>54.206704</v>
      </c>
      <c r="M14" s="16"/>
      <c r="N14" s="16"/>
      <c r="O14" s="16"/>
      <c r="P14" s="22"/>
      <c r="Q14" s="16"/>
      <c r="R14" s="16"/>
      <c r="S14" s="16"/>
      <c r="T14" s="16"/>
      <c r="U14" s="16"/>
      <c r="V14" s="16"/>
      <c r="W14" s="16"/>
    </row>
    <row r="15" ht="18.75" customHeight="1" spans="1:23">
      <c r="A15" s="56" t="s">
        <v>84</v>
      </c>
      <c r="B15" s="8" t="s">
        <v>253</v>
      </c>
      <c r="C15" s="9" t="s">
        <v>254</v>
      </c>
      <c r="D15" s="8" t="s">
        <v>157</v>
      </c>
      <c r="E15" s="8" t="s">
        <v>158</v>
      </c>
      <c r="F15" s="8" t="s">
        <v>259</v>
      </c>
      <c r="G15" s="8" t="s">
        <v>260</v>
      </c>
      <c r="H15" s="16">
        <v>28.119728</v>
      </c>
      <c r="I15" s="16">
        <v>28.119728</v>
      </c>
      <c r="J15" s="16"/>
      <c r="K15" s="16"/>
      <c r="L15" s="16">
        <v>28.119728</v>
      </c>
      <c r="M15" s="16"/>
      <c r="N15" s="16"/>
      <c r="O15" s="16"/>
      <c r="P15" s="22"/>
      <c r="Q15" s="16"/>
      <c r="R15" s="16"/>
      <c r="S15" s="16"/>
      <c r="T15" s="16"/>
      <c r="U15" s="16"/>
      <c r="V15" s="16"/>
      <c r="W15" s="16"/>
    </row>
    <row r="16" ht="18.75" customHeight="1" spans="1:23">
      <c r="A16" s="56" t="s">
        <v>84</v>
      </c>
      <c r="B16" s="8" t="s">
        <v>253</v>
      </c>
      <c r="C16" s="9" t="s">
        <v>254</v>
      </c>
      <c r="D16" s="8" t="s">
        <v>159</v>
      </c>
      <c r="E16" s="8" t="s">
        <v>160</v>
      </c>
      <c r="F16" s="8" t="s">
        <v>261</v>
      </c>
      <c r="G16" s="8" t="s">
        <v>262</v>
      </c>
      <c r="H16" s="16">
        <v>22.462488</v>
      </c>
      <c r="I16" s="16">
        <v>22.462488</v>
      </c>
      <c r="J16" s="16"/>
      <c r="K16" s="16"/>
      <c r="L16" s="16">
        <v>22.462488</v>
      </c>
      <c r="M16" s="16"/>
      <c r="N16" s="16"/>
      <c r="O16" s="16"/>
      <c r="P16" s="22"/>
      <c r="Q16" s="16"/>
      <c r="R16" s="16"/>
      <c r="S16" s="16"/>
      <c r="T16" s="16"/>
      <c r="U16" s="16"/>
      <c r="V16" s="16"/>
      <c r="W16" s="16"/>
    </row>
    <row r="17" ht="18.75" customHeight="1" spans="1:23">
      <c r="A17" s="56" t="s">
        <v>84</v>
      </c>
      <c r="B17" s="8" t="s">
        <v>253</v>
      </c>
      <c r="C17" s="9" t="s">
        <v>254</v>
      </c>
      <c r="D17" s="8" t="s">
        <v>161</v>
      </c>
      <c r="E17" s="8" t="s">
        <v>162</v>
      </c>
      <c r="F17" s="8" t="s">
        <v>255</v>
      </c>
      <c r="G17" s="8" t="s">
        <v>256</v>
      </c>
      <c r="H17" s="16">
        <v>2.0827</v>
      </c>
      <c r="I17" s="16">
        <v>2.0827</v>
      </c>
      <c r="J17" s="16"/>
      <c r="K17" s="16"/>
      <c r="L17" s="16">
        <v>2.0827</v>
      </c>
      <c r="M17" s="16"/>
      <c r="N17" s="16"/>
      <c r="O17" s="16"/>
      <c r="P17" s="22"/>
      <c r="Q17" s="16"/>
      <c r="R17" s="16"/>
      <c r="S17" s="16"/>
      <c r="T17" s="16"/>
      <c r="U17" s="16"/>
      <c r="V17" s="16"/>
      <c r="W17" s="16"/>
    </row>
    <row r="18" ht="18.75" customHeight="1" spans="1:23">
      <c r="A18" s="56" t="s">
        <v>84</v>
      </c>
      <c r="B18" s="8" t="s">
        <v>253</v>
      </c>
      <c r="C18" s="9" t="s">
        <v>254</v>
      </c>
      <c r="D18" s="8" t="s">
        <v>161</v>
      </c>
      <c r="E18" s="8" t="s">
        <v>162</v>
      </c>
      <c r="F18" s="8" t="s">
        <v>255</v>
      </c>
      <c r="G18" s="8" t="s">
        <v>256</v>
      </c>
      <c r="H18" s="16">
        <v>1.43296</v>
      </c>
      <c r="I18" s="16">
        <v>1.43296</v>
      </c>
      <c r="J18" s="16"/>
      <c r="K18" s="16"/>
      <c r="L18" s="16">
        <v>1.43296</v>
      </c>
      <c r="M18" s="16"/>
      <c r="N18" s="16"/>
      <c r="O18" s="16"/>
      <c r="P18" s="22"/>
      <c r="Q18" s="16"/>
      <c r="R18" s="16"/>
      <c r="S18" s="16"/>
      <c r="T18" s="16"/>
      <c r="U18" s="16"/>
      <c r="V18" s="16"/>
      <c r="W18" s="16"/>
    </row>
    <row r="19" ht="18.75" customHeight="1" spans="1:23">
      <c r="A19" s="56" t="s">
        <v>84</v>
      </c>
      <c r="B19" s="8" t="s">
        <v>263</v>
      </c>
      <c r="C19" s="9" t="s">
        <v>264</v>
      </c>
      <c r="D19" s="8" t="s">
        <v>173</v>
      </c>
      <c r="E19" s="8" t="s">
        <v>174</v>
      </c>
      <c r="F19" s="8" t="s">
        <v>265</v>
      </c>
      <c r="G19" s="8" t="s">
        <v>174</v>
      </c>
      <c r="H19" s="16">
        <v>40.008</v>
      </c>
      <c r="I19" s="16">
        <v>40.008</v>
      </c>
      <c r="J19" s="16"/>
      <c r="K19" s="16"/>
      <c r="L19" s="16">
        <v>40.008</v>
      </c>
      <c r="M19" s="16"/>
      <c r="N19" s="16"/>
      <c r="O19" s="16"/>
      <c r="P19" s="22"/>
      <c r="Q19" s="16"/>
      <c r="R19" s="16"/>
      <c r="S19" s="16"/>
      <c r="T19" s="16"/>
      <c r="U19" s="16"/>
      <c r="V19" s="16"/>
      <c r="W19" s="16"/>
    </row>
    <row r="20" ht="18.75" customHeight="1" spans="1:23">
      <c r="A20" s="56" t="s">
        <v>84</v>
      </c>
      <c r="B20" s="8" t="s">
        <v>266</v>
      </c>
      <c r="C20" s="9" t="s">
        <v>267</v>
      </c>
      <c r="D20" s="8" t="s">
        <v>143</v>
      </c>
      <c r="E20" s="8" t="s">
        <v>144</v>
      </c>
      <c r="F20" s="8" t="s">
        <v>268</v>
      </c>
      <c r="G20" s="8" t="s">
        <v>269</v>
      </c>
      <c r="H20" s="16">
        <v>43.2</v>
      </c>
      <c r="I20" s="16">
        <v>43.2</v>
      </c>
      <c r="J20" s="16"/>
      <c r="K20" s="16"/>
      <c r="L20" s="16">
        <v>43.2</v>
      </c>
      <c r="M20" s="16"/>
      <c r="N20" s="16"/>
      <c r="O20" s="16"/>
      <c r="P20" s="22"/>
      <c r="Q20" s="16"/>
      <c r="R20" s="16"/>
      <c r="S20" s="16"/>
      <c r="T20" s="16"/>
      <c r="U20" s="16"/>
      <c r="V20" s="16"/>
      <c r="W20" s="16"/>
    </row>
    <row r="21" ht="18.75" customHeight="1" spans="1:23">
      <c r="A21" s="56" t="s">
        <v>84</v>
      </c>
      <c r="B21" s="8" t="s">
        <v>270</v>
      </c>
      <c r="C21" s="9" t="s">
        <v>271</v>
      </c>
      <c r="D21" s="8" t="s">
        <v>119</v>
      </c>
      <c r="E21" s="8" t="s">
        <v>120</v>
      </c>
      <c r="F21" s="8" t="s">
        <v>272</v>
      </c>
      <c r="G21" s="8" t="s">
        <v>273</v>
      </c>
      <c r="H21" s="16">
        <v>2.8</v>
      </c>
      <c r="I21" s="16">
        <v>2.8</v>
      </c>
      <c r="J21" s="16"/>
      <c r="K21" s="16"/>
      <c r="L21" s="16">
        <v>2.8</v>
      </c>
      <c r="M21" s="16"/>
      <c r="N21" s="16"/>
      <c r="O21" s="16"/>
      <c r="P21" s="22"/>
      <c r="Q21" s="16"/>
      <c r="R21" s="16"/>
      <c r="S21" s="16"/>
      <c r="T21" s="16"/>
      <c r="U21" s="16"/>
      <c r="V21" s="16"/>
      <c r="W21" s="16"/>
    </row>
    <row r="22" ht="18.75" customHeight="1" spans="1:23">
      <c r="A22" s="56" t="s">
        <v>84</v>
      </c>
      <c r="B22" s="8" t="s">
        <v>274</v>
      </c>
      <c r="C22" s="9" t="s">
        <v>275</v>
      </c>
      <c r="D22" s="8" t="s">
        <v>119</v>
      </c>
      <c r="E22" s="8" t="s">
        <v>120</v>
      </c>
      <c r="F22" s="8" t="s">
        <v>276</v>
      </c>
      <c r="G22" s="8" t="s">
        <v>275</v>
      </c>
      <c r="H22" s="16">
        <v>6.536136</v>
      </c>
      <c r="I22" s="16">
        <v>6.536136</v>
      </c>
      <c r="J22" s="16"/>
      <c r="K22" s="16"/>
      <c r="L22" s="16">
        <v>6.536136</v>
      </c>
      <c r="M22" s="16"/>
      <c r="N22" s="16"/>
      <c r="O22" s="16"/>
      <c r="P22" s="22"/>
      <c r="Q22" s="16"/>
      <c r="R22" s="16"/>
      <c r="S22" s="16"/>
      <c r="T22" s="16"/>
      <c r="U22" s="16"/>
      <c r="V22" s="16"/>
      <c r="W22" s="16"/>
    </row>
    <row r="23" ht="18.75" customHeight="1" spans="1:23">
      <c r="A23" s="56" t="s">
        <v>84</v>
      </c>
      <c r="B23" s="8" t="s">
        <v>277</v>
      </c>
      <c r="C23" s="9" t="s">
        <v>278</v>
      </c>
      <c r="D23" s="8" t="s">
        <v>119</v>
      </c>
      <c r="E23" s="8" t="s">
        <v>120</v>
      </c>
      <c r="F23" s="8" t="s">
        <v>279</v>
      </c>
      <c r="G23" s="8" t="s">
        <v>280</v>
      </c>
      <c r="H23" s="16">
        <v>16.53</v>
      </c>
      <c r="I23" s="16">
        <v>16.53</v>
      </c>
      <c r="J23" s="16"/>
      <c r="K23" s="16"/>
      <c r="L23" s="16">
        <v>16.53</v>
      </c>
      <c r="M23" s="16"/>
      <c r="N23" s="16"/>
      <c r="O23" s="16"/>
      <c r="P23" s="22"/>
      <c r="Q23" s="16"/>
      <c r="R23" s="16"/>
      <c r="S23" s="16"/>
      <c r="T23" s="16"/>
      <c r="U23" s="16"/>
      <c r="V23" s="16"/>
      <c r="W23" s="16"/>
    </row>
    <row r="24" ht="18.75" customHeight="1" spans="1:23">
      <c r="A24" s="56" t="s">
        <v>84</v>
      </c>
      <c r="B24" s="8" t="s">
        <v>281</v>
      </c>
      <c r="C24" s="9" t="s">
        <v>282</v>
      </c>
      <c r="D24" s="8" t="s">
        <v>119</v>
      </c>
      <c r="E24" s="8" t="s">
        <v>120</v>
      </c>
      <c r="F24" s="8" t="s">
        <v>251</v>
      </c>
      <c r="G24" s="8" t="s">
        <v>252</v>
      </c>
      <c r="H24" s="16">
        <v>52.6056</v>
      </c>
      <c r="I24" s="16">
        <v>52.6056</v>
      </c>
      <c r="J24" s="16"/>
      <c r="K24" s="16"/>
      <c r="L24" s="16">
        <v>52.6056</v>
      </c>
      <c r="M24" s="16"/>
      <c r="N24" s="16"/>
      <c r="O24" s="16"/>
      <c r="P24" s="22"/>
      <c r="Q24" s="16"/>
      <c r="R24" s="16"/>
      <c r="S24" s="16"/>
      <c r="T24" s="16"/>
      <c r="U24" s="16"/>
      <c r="V24" s="16"/>
      <c r="W24" s="16"/>
    </row>
    <row r="25" ht="18.75" customHeight="1" spans="1:23">
      <c r="A25" s="56" t="s">
        <v>84</v>
      </c>
      <c r="B25" s="8" t="s">
        <v>283</v>
      </c>
      <c r="C25" s="9" t="s">
        <v>284</v>
      </c>
      <c r="D25" s="8" t="s">
        <v>119</v>
      </c>
      <c r="E25" s="8" t="s">
        <v>120</v>
      </c>
      <c r="F25" s="8" t="s">
        <v>251</v>
      </c>
      <c r="G25" s="8" t="s">
        <v>252</v>
      </c>
      <c r="H25" s="16">
        <v>28.458</v>
      </c>
      <c r="I25" s="16">
        <v>28.458</v>
      </c>
      <c r="J25" s="16"/>
      <c r="K25" s="16"/>
      <c r="L25" s="16">
        <v>28.458</v>
      </c>
      <c r="M25" s="16"/>
      <c r="N25" s="16"/>
      <c r="O25" s="16"/>
      <c r="P25" s="22"/>
      <c r="Q25" s="16"/>
      <c r="R25" s="16"/>
      <c r="S25" s="16"/>
      <c r="T25" s="16"/>
      <c r="U25" s="16"/>
      <c r="V25" s="16"/>
      <c r="W25" s="16"/>
    </row>
    <row r="26" ht="18.75" customHeight="1" spans="1:23">
      <c r="A26" s="56" t="s">
        <v>84</v>
      </c>
      <c r="B26" s="8" t="s">
        <v>285</v>
      </c>
      <c r="C26" s="9" t="s">
        <v>286</v>
      </c>
      <c r="D26" s="8" t="s">
        <v>119</v>
      </c>
      <c r="E26" s="8" t="s">
        <v>120</v>
      </c>
      <c r="F26" s="8" t="s">
        <v>287</v>
      </c>
      <c r="G26" s="8" t="s">
        <v>288</v>
      </c>
      <c r="H26" s="16">
        <v>12.0631</v>
      </c>
      <c r="I26" s="16">
        <v>12.0631</v>
      </c>
      <c r="J26" s="16"/>
      <c r="K26" s="16"/>
      <c r="L26" s="16">
        <v>12.0631</v>
      </c>
      <c r="M26" s="16"/>
      <c r="N26" s="16"/>
      <c r="O26" s="16"/>
      <c r="P26" s="22"/>
      <c r="Q26" s="16"/>
      <c r="R26" s="16"/>
      <c r="S26" s="16"/>
      <c r="T26" s="16"/>
      <c r="U26" s="16"/>
      <c r="V26" s="16"/>
      <c r="W26" s="16"/>
    </row>
    <row r="27" ht="18.75" customHeight="1" spans="1:23">
      <c r="A27" s="56" t="s">
        <v>84</v>
      </c>
      <c r="B27" s="8" t="s">
        <v>289</v>
      </c>
      <c r="C27" s="9" t="s">
        <v>290</v>
      </c>
      <c r="D27" s="8" t="s">
        <v>119</v>
      </c>
      <c r="E27" s="8" t="s">
        <v>120</v>
      </c>
      <c r="F27" s="8" t="s">
        <v>287</v>
      </c>
      <c r="G27" s="8" t="s">
        <v>288</v>
      </c>
      <c r="H27" s="16">
        <v>0.87</v>
      </c>
      <c r="I27" s="16">
        <v>0.87</v>
      </c>
      <c r="J27" s="16"/>
      <c r="K27" s="16"/>
      <c r="L27" s="16">
        <v>0.87</v>
      </c>
      <c r="M27" s="16"/>
      <c r="N27" s="16"/>
      <c r="O27" s="16"/>
      <c r="P27" s="22"/>
      <c r="Q27" s="16"/>
      <c r="R27" s="16"/>
      <c r="S27" s="16"/>
      <c r="T27" s="16"/>
      <c r="U27" s="16"/>
      <c r="V27" s="16"/>
      <c r="W27" s="16"/>
    </row>
    <row r="28" ht="18.75" customHeight="1" spans="1:23">
      <c r="A28" s="56" t="s">
        <v>84</v>
      </c>
      <c r="B28" s="8" t="s">
        <v>291</v>
      </c>
      <c r="C28" s="9" t="s">
        <v>292</v>
      </c>
      <c r="D28" s="8" t="s">
        <v>119</v>
      </c>
      <c r="E28" s="8" t="s">
        <v>120</v>
      </c>
      <c r="F28" s="8" t="s">
        <v>293</v>
      </c>
      <c r="G28" s="8" t="s">
        <v>294</v>
      </c>
      <c r="H28" s="16">
        <v>52.2</v>
      </c>
      <c r="I28" s="16">
        <v>52.2</v>
      </c>
      <c r="J28" s="16"/>
      <c r="K28" s="16"/>
      <c r="L28" s="16">
        <v>52.2</v>
      </c>
      <c r="M28" s="16"/>
      <c r="N28" s="16"/>
      <c r="O28" s="16"/>
      <c r="P28" s="22"/>
      <c r="Q28" s="16"/>
      <c r="R28" s="16"/>
      <c r="S28" s="16"/>
      <c r="T28" s="16"/>
      <c r="U28" s="16"/>
      <c r="V28" s="16"/>
      <c r="W28" s="16"/>
    </row>
    <row r="29" ht="18.75" customHeight="1" spans="1:23">
      <c r="A29" s="56" t="s">
        <v>84</v>
      </c>
      <c r="B29" s="8" t="s">
        <v>295</v>
      </c>
      <c r="C29" s="9" t="s">
        <v>296</v>
      </c>
      <c r="D29" s="8" t="s">
        <v>119</v>
      </c>
      <c r="E29" s="8" t="s">
        <v>120</v>
      </c>
      <c r="F29" s="8" t="s">
        <v>297</v>
      </c>
      <c r="G29" s="8" t="s">
        <v>296</v>
      </c>
      <c r="H29" s="16">
        <v>6.536136</v>
      </c>
      <c r="I29" s="16">
        <v>6.536136</v>
      </c>
      <c r="J29" s="16"/>
      <c r="K29" s="16"/>
      <c r="L29" s="16">
        <v>6.536136</v>
      </c>
      <c r="M29" s="16"/>
      <c r="N29" s="16"/>
      <c r="O29" s="16"/>
      <c r="P29" s="22"/>
      <c r="Q29" s="16"/>
      <c r="R29" s="16"/>
      <c r="S29" s="16"/>
      <c r="T29" s="16"/>
      <c r="U29" s="16"/>
      <c r="V29" s="16"/>
      <c r="W29" s="16"/>
    </row>
    <row r="30" ht="18.75" customHeight="1" spans="1:23">
      <c r="A30" s="56" t="s">
        <v>84</v>
      </c>
      <c r="B30" s="8" t="s">
        <v>298</v>
      </c>
      <c r="C30" s="9" t="s">
        <v>299</v>
      </c>
      <c r="D30" s="8" t="s">
        <v>143</v>
      </c>
      <c r="E30" s="8" t="s">
        <v>144</v>
      </c>
      <c r="F30" s="8" t="s">
        <v>300</v>
      </c>
      <c r="G30" s="8" t="s">
        <v>301</v>
      </c>
      <c r="H30" s="16">
        <v>1.8</v>
      </c>
      <c r="I30" s="16">
        <v>1.8</v>
      </c>
      <c r="J30" s="16"/>
      <c r="K30" s="16"/>
      <c r="L30" s="16">
        <v>1.8</v>
      </c>
      <c r="M30" s="16"/>
      <c r="N30" s="16"/>
      <c r="O30" s="16"/>
      <c r="P30" s="22"/>
      <c r="Q30" s="16"/>
      <c r="R30" s="16"/>
      <c r="S30" s="16"/>
      <c r="T30" s="16"/>
      <c r="U30" s="16"/>
      <c r="V30" s="16"/>
      <c r="W30" s="16"/>
    </row>
    <row r="31" ht="18.75" customHeight="1" spans="1:23">
      <c r="A31" s="56" t="s">
        <v>82</v>
      </c>
      <c r="B31" s="8" t="s">
        <v>302</v>
      </c>
      <c r="C31" s="9" t="s">
        <v>303</v>
      </c>
      <c r="D31" s="8" t="s">
        <v>115</v>
      </c>
      <c r="E31" s="8" t="s">
        <v>116</v>
      </c>
      <c r="F31" s="8" t="s">
        <v>247</v>
      </c>
      <c r="G31" s="8" t="s">
        <v>248</v>
      </c>
      <c r="H31" s="16">
        <v>67.1004</v>
      </c>
      <c r="I31" s="16">
        <v>67.1004</v>
      </c>
      <c r="J31" s="16"/>
      <c r="K31" s="16"/>
      <c r="L31" s="16">
        <v>67.1004</v>
      </c>
      <c r="M31" s="16"/>
      <c r="N31" s="16"/>
      <c r="O31" s="16"/>
      <c r="P31" s="22"/>
      <c r="Q31" s="16"/>
      <c r="R31" s="16"/>
      <c r="S31" s="16"/>
      <c r="T31" s="16"/>
      <c r="U31" s="16"/>
      <c r="V31" s="16"/>
      <c r="W31" s="16"/>
    </row>
    <row r="32" ht="18.75" customHeight="1" spans="1:23">
      <c r="A32" s="56" t="s">
        <v>82</v>
      </c>
      <c r="B32" s="8" t="s">
        <v>302</v>
      </c>
      <c r="C32" s="9" t="s">
        <v>303</v>
      </c>
      <c r="D32" s="8" t="s">
        <v>115</v>
      </c>
      <c r="E32" s="8" t="s">
        <v>116</v>
      </c>
      <c r="F32" s="8" t="s">
        <v>249</v>
      </c>
      <c r="G32" s="8" t="s">
        <v>250</v>
      </c>
      <c r="H32" s="16">
        <v>85.6116</v>
      </c>
      <c r="I32" s="16">
        <v>85.6116</v>
      </c>
      <c r="J32" s="16"/>
      <c r="K32" s="16"/>
      <c r="L32" s="16">
        <v>85.6116</v>
      </c>
      <c r="M32" s="16"/>
      <c r="N32" s="16"/>
      <c r="O32" s="16"/>
      <c r="P32" s="22"/>
      <c r="Q32" s="16"/>
      <c r="R32" s="16"/>
      <c r="S32" s="16"/>
      <c r="T32" s="16"/>
      <c r="U32" s="16"/>
      <c r="V32" s="16"/>
      <c r="W32" s="16"/>
    </row>
    <row r="33" ht="18.75" customHeight="1" spans="1:23">
      <c r="A33" s="56" t="s">
        <v>82</v>
      </c>
      <c r="B33" s="8" t="s">
        <v>304</v>
      </c>
      <c r="C33" s="9" t="s">
        <v>246</v>
      </c>
      <c r="D33" s="8" t="s">
        <v>125</v>
      </c>
      <c r="E33" s="8" t="s">
        <v>126</v>
      </c>
      <c r="F33" s="8" t="s">
        <v>247</v>
      </c>
      <c r="G33" s="8" t="s">
        <v>248</v>
      </c>
      <c r="H33" s="16">
        <v>17.8488</v>
      </c>
      <c r="I33" s="16">
        <v>17.8488</v>
      </c>
      <c r="J33" s="16"/>
      <c r="K33" s="16"/>
      <c r="L33" s="16">
        <v>17.8488</v>
      </c>
      <c r="M33" s="16"/>
      <c r="N33" s="16"/>
      <c r="O33" s="16"/>
      <c r="P33" s="22"/>
      <c r="Q33" s="16"/>
      <c r="R33" s="16"/>
      <c r="S33" s="16"/>
      <c r="T33" s="16"/>
      <c r="U33" s="16"/>
      <c r="V33" s="16"/>
      <c r="W33" s="16"/>
    </row>
    <row r="34" ht="18.75" customHeight="1" spans="1:23">
      <c r="A34" s="56" t="s">
        <v>82</v>
      </c>
      <c r="B34" s="8" t="s">
        <v>304</v>
      </c>
      <c r="C34" s="9" t="s">
        <v>246</v>
      </c>
      <c r="D34" s="8" t="s">
        <v>125</v>
      </c>
      <c r="E34" s="8" t="s">
        <v>126</v>
      </c>
      <c r="F34" s="8" t="s">
        <v>251</v>
      </c>
      <c r="G34" s="8" t="s">
        <v>252</v>
      </c>
      <c r="H34" s="16">
        <v>6.168</v>
      </c>
      <c r="I34" s="16">
        <v>6.168</v>
      </c>
      <c r="J34" s="16"/>
      <c r="K34" s="16"/>
      <c r="L34" s="16">
        <v>6.168</v>
      </c>
      <c r="M34" s="16"/>
      <c r="N34" s="16"/>
      <c r="O34" s="16"/>
      <c r="P34" s="22"/>
      <c r="Q34" s="16"/>
      <c r="R34" s="16"/>
      <c r="S34" s="16"/>
      <c r="T34" s="16"/>
      <c r="U34" s="16"/>
      <c r="V34" s="16"/>
      <c r="W34" s="16"/>
    </row>
    <row r="35" ht="18.75" customHeight="1" spans="1:23">
      <c r="A35" s="56" t="s">
        <v>82</v>
      </c>
      <c r="B35" s="8" t="s">
        <v>305</v>
      </c>
      <c r="C35" s="9" t="s">
        <v>254</v>
      </c>
      <c r="D35" s="8" t="s">
        <v>115</v>
      </c>
      <c r="E35" s="8" t="s">
        <v>116</v>
      </c>
      <c r="F35" s="8" t="s">
        <v>255</v>
      </c>
      <c r="G35" s="8" t="s">
        <v>256</v>
      </c>
      <c r="H35" s="16">
        <v>0.135596</v>
      </c>
      <c r="I35" s="16">
        <v>0.135596</v>
      </c>
      <c r="J35" s="16"/>
      <c r="K35" s="16"/>
      <c r="L35" s="16">
        <v>0.135596</v>
      </c>
      <c r="M35" s="16"/>
      <c r="N35" s="16"/>
      <c r="O35" s="16"/>
      <c r="P35" s="22"/>
      <c r="Q35" s="16"/>
      <c r="R35" s="16"/>
      <c r="S35" s="16"/>
      <c r="T35" s="16"/>
      <c r="U35" s="16"/>
      <c r="V35" s="16"/>
      <c r="W35" s="16"/>
    </row>
    <row r="36" ht="18.75" customHeight="1" spans="1:23">
      <c r="A36" s="56" t="s">
        <v>82</v>
      </c>
      <c r="B36" s="8" t="s">
        <v>305</v>
      </c>
      <c r="C36" s="9" t="s">
        <v>254</v>
      </c>
      <c r="D36" s="8" t="s">
        <v>125</v>
      </c>
      <c r="E36" s="8" t="s">
        <v>126</v>
      </c>
      <c r="F36" s="8" t="s">
        <v>255</v>
      </c>
      <c r="G36" s="8" t="s">
        <v>256</v>
      </c>
      <c r="H36" s="16">
        <v>0.504244</v>
      </c>
      <c r="I36" s="16">
        <v>0.504244</v>
      </c>
      <c r="J36" s="16"/>
      <c r="K36" s="16"/>
      <c r="L36" s="16">
        <v>0.504244</v>
      </c>
      <c r="M36" s="16"/>
      <c r="N36" s="16"/>
      <c r="O36" s="16"/>
      <c r="P36" s="22"/>
      <c r="Q36" s="16"/>
      <c r="R36" s="16"/>
      <c r="S36" s="16"/>
      <c r="T36" s="16"/>
      <c r="U36" s="16"/>
      <c r="V36" s="16"/>
      <c r="W36" s="16"/>
    </row>
    <row r="37" ht="18.75" customHeight="1" spans="1:23">
      <c r="A37" s="56" t="s">
        <v>82</v>
      </c>
      <c r="B37" s="8" t="s">
        <v>305</v>
      </c>
      <c r="C37" s="9" t="s">
        <v>254</v>
      </c>
      <c r="D37" s="8" t="s">
        <v>145</v>
      </c>
      <c r="E37" s="8" t="s">
        <v>146</v>
      </c>
      <c r="F37" s="8" t="s">
        <v>257</v>
      </c>
      <c r="G37" s="8" t="s">
        <v>258</v>
      </c>
      <c r="H37" s="16">
        <v>33.6972</v>
      </c>
      <c r="I37" s="16">
        <v>33.6972</v>
      </c>
      <c r="J37" s="16"/>
      <c r="K37" s="16"/>
      <c r="L37" s="16">
        <v>33.6972</v>
      </c>
      <c r="M37" s="16"/>
      <c r="N37" s="16"/>
      <c r="O37" s="16"/>
      <c r="P37" s="22"/>
      <c r="Q37" s="16"/>
      <c r="R37" s="16"/>
      <c r="S37" s="16"/>
      <c r="T37" s="16"/>
      <c r="U37" s="16"/>
      <c r="V37" s="16"/>
      <c r="W37" s="16"/>
    </row>
    <row r="38" ht="18.75" customHeight="1" spans="1:23">
      <c r="A38" s="56" t="s">
        <v>82</v>
      </c>
      <c r="B38" s="8" t="s">
        <v>305</v>
      </c>
      <c r="C38" s="9" t="s">
        <v>254</v>
      </c>
      <c r="D38" s="8" t="s">
        <v>155</v>
      </c>
      <c r="E38" s="8" t="s">
        <v>156</v>
      </c>
      <c r="F38" s="8" t="s">
        <v>259</v>
      </c>
      <c r="G38" s="8" t="s">
        <v>260</v>
      </c>
      <c r="H38" s="16">
        <v>13.893378</v>
      </c>
      <c r="I38" s="16">
        <v>13.893378</v>
      </c>
      <c r="J38" s="16"/>
      <c r="K38" s="16"/>
      <c r="L38" s="16">
        <v>13.893378</v>
      </c>
      <c r="M38" s="16"/>
      <c r="N38" s="16"/>
      <c r="O38" s="16"/>
      <c r="P38" s="22"/>
      <c r="Q38" s="16"/>
      <c r="R38" s="16"/>
      <c r="S38" s="16"/>
      <c r="T38" s="16"/>
      <c r="U38" s="16"/>
      <c r="V38" s="16"/>
      <c r="W38" s="16"/>
    </row>
    <row r="39" ht="18.75" customHeight="1" spans="1:23">
      <c r="A39" s="56" t="s">
        <v>82</v>
      </c>
      <c r="B39" s="8" t="s">
        <v>305</v>
      </c>
      <c r="C39" s="9" t="s">
        <v>254</v>
      </c>
      <c r="D39" s="8" t="s">
        <v>157</v>
      </c>
      <c r="E39" s="8" t="s">
        <v>158</v>
      </c>
      <c r="F39" s="8" t="s">
        <v>259</v>
      </c>
      <c r="G39" s="8" t="s">
        <v>260</v>
      </c>
      <c r="H39" s="16">
        <v>3.587044</v>
      </c>
      <c r="I39" s="16">
        <v>3.587044</v>
      </c>
      <c r="J39" s="16"/>
      <c r="K39" s="16"/>
      <c r="L39" s="16">
        <v>3.587044</v>
      </c>
      <c r="M39" s="16"/>
      <c r="N39" s="16"/>
      <c r="O39" s="16"/>
      <c r="P39" s="22"/>
      <c r="Q39" s="16"/>
      <c r="R39" s="16"/>
      <c r="S39" s="16"/>
      <c r="T39" s="16"/>
      <c r="U39" s="16"/>
      <c r="V39" s="16"/>
      <c r="W39" s="16"/>
    </row>
    <row r="40" ht="18.75" customHeight="1" spans="1:23">
      <c r="A40" s="56" t="s">
        <v>82</v>
      </c>
      <c r="B40" s="8" t="s">
        <v>305</v>
      </c>
      <c r="C40" s="9" t="s">
        <v>254</v>
      </c>
      <c r="D40" s="8" t="s">
        <v>159</v>
      </c>
      <c r="E40" s="8" t="s">
        <v>160</v>
      </c>
      <c r="F40" s="8" t="s">
        <v>261</v>
      </c>
      <c r="G40" s="8" t="s">
        <v>262</v>
      </c>
      <c r="H40" s="16">
        <v>13.928244</v>
      </c>
      <c r="I40" s="16">
        <v>13.928244</v>
      </c>
      <c r="J40" s="16"/>
      <c r="K40" s="16"/>
      <c r="L40" s="16">
        <v>13.928244</v>
      </c>
      <c r="M40" s="16"/>
      <c r="N40" s="16"/>
      <c r="O40" s="16"/>
      <c r="P40" s="22"/>
      <c r="Q40" s="16"/>
      <c r="R40" s="16"/>
      <c r="S40" s="16"/>
      <c r="T40" s="16"/>
      <c r="U40" s="16"/>
      <c r="V40" s="16"/>
      <c r="W40" s="16"/>
    </row>
    <row r="41" ht="18.75" customHeight="1" spans="1:23">
      <c r="A41" s="56" t="s">
        <v>82</v>
      </c>
      <c r="B41" s="8" t="s">
        <v>305</v>
      </c>
      <c r="C41" s="9" t="s">
        <v>254</v>
      </c>
      <c r="D41" s="8" t="s">
        <v>161</v>
      </c>
      <c r="E41" s="8" t="s">
        <v>162</v>
      </c>
      <c r="F41" s="8" t="s">
        <v>255</v>
      </c>
      <c r="G41" s="8" t="s">
        <v>256</v>
      </c>
      <c r="H41" s="16">
        <v>0.1412</v>
      </c>
      <c r="I41" s="16">
        <v>0.1412</v>
      </c>
      <c r="J41" s="16"/>
      <c r="K41" s="16"/>
      <c r="L41" s="16">
        <v>0.1412</v>
      </c>
      <c r="M41" s="16"/>
      <c r="N41" s="16"/>
      <c r="O41" s="16"/>
      <c r="P41" s="22"/>
      <c r="Q41" s="16"/>
      <c r="R41" s="16"/>
      <c r="S41" s="16"/>
      <c r="T41" s="16"/>
      <c r="U41" s="16"/>
      <c r="V41" s="16"/>
      <c r="W41" s="16"/>
    </row>
    <row r="42" ht="18.75" customHeight="1" spans="1:23">
      <c r="A42" s="56" t="s">
        <v>82</v>
      </c>
      <c r="B42" s="8" t="s">
        <v>305</v>
      </c>
      <c r="C42" s="9" t="s">
        <v>254</v>
      </c>
      <c r="D42" s="8" t="s">
        <v>161</v>
      </c>
      <c r="E42" s="8" t="s">
        <v>162</v>
      </c>
      <c r="F42" s="8" t="s">
        <v>255</v>
      </c>
      <c r="G42" s="8" t="s">
        <v>256</v>
      </c>
      <c r="H42" s="16">
        <v>1.1296</v>
      </c>
      <c r="I42" s="16">
        <v>1.1296</v>
      </c>
      <c r="J42" s="16"/>
      <c r="K42" s="16"/>
      <c r="L42" s="16">
        <v>1.1296</v>
      </c>
      <c r="M42" s="16"/>
      <c r="N42" s="16"/>
      <c r="O42" s="16"/>
      <c r="P42" s="22"/>
      <c r="Q42" s="16"/>
      <c r="R42" s="16"/>
      <c r="S42" s="16"/>
      <c r="T42" s="16"/>
      <c r="U42" s="16"/>
      <c r="V42" s="16"/>
      <c r="W42" s="16"/>
    </row>
    <row r="43" ht="18.75" customHeight="1" spans="1:23">
      <c r="A43" s="56" t="s">
        <v>82</v>
      </c>
      <c r="B43" s="8" t="s">
        <v>305</v>
      </c>
      <c r="C43" s="9" t="s">
        <v>254</v>
      </c>
      <c r="D43" s="8" t="s">
        <v>161</v>
      </c>
      <c r="E43" s="8" t="s">
        <v>162</v>
      </c>
      <c r="F43" s="8" t="s">
        <v>255</v>
      </c>
      <c r="G43" s="8" t="s">
        <v>256</v>
      </c>
      <c r="H43" s="16">
        <v>0.883976</v>
      </c>
      <c r="I43" s="16">
        <v>0.883976</v>
      </c>
      <c r="J43" s="16"/>
      <c r="K43" s="16"/>
      <c r="L43" s="16">
        <v>0.883976</v>
      </c>
      <c r="M43" s="16"/>
      <c r="N43" s="16"/>
      <c r="O43" s="16"/>
      <c r="P43" s="22"/>
      <c r="Q43" s="16"/>
      <c r="R43" s="16"/>
      <c r="S43" s="16"/>
      <c r="T43" s="16"/>
      <c r="U43" s="16"/>
      <c r="V43" s="16"/>
      <c r="W43" s="16"/>
    </row>
    <row r="44" ht="18.75" customHeight="1" spans="1:23">
      <c r="A44" s="56" t="s">
        <v>82</v>
      </c>
      <c r="B44" s="8" t="s">
        <v>306</v>
      </c>
      <c r="C44" s="9" t="s">
        <v>264</v>
      </c>
      <c r="D44" s="8" t="s">
        <v>173</v>
      </c>
      <c r="E44" s="8" t="s">
        <v>174</v>
      </c>
      <c r="F44" s="8" t="s">
        <v>265</v>
      </c>
      <c r="G44" s="8" t="s">
        <v>174</v>
      </c>
      <c r="H44" s="16">
        <v>30.234</v>
      </c>
      <c r="I44" s="16">
        <v>30.234</v>
      </c>
      <c r="J44" s="16"/>
      <c r="K44" s="16"/>
      <c r="L44" s="16">
        <v>30.234</v>
      </c>
      <c r="M44" s="16"/>
      <c r="N44" s="16"/>
      <c r="O44" s="16"/>
      <c r="P44" s="22"/>
      <c r="Q44" s="16"/>
      <c r="R44" s="16"/>
      <c r="S44" s="16"/>
      <c r="T44" s="16"/>
      <c r="U44" s="16"/>
      <c r="V44" s="16"/>
      <c r="W44" s="16"/>
    </row>
    <row r="45" ht="18.75" customHeight="1" spans="1:23">
      <c r="A45" s="56" t="s">
        <v>82</v>
      </c>
      <c r="B45" s="8" t="s">
        <v>307</v>
      </c>
      <c r="C45" s="9" t="s">
        <v>267</v>
      </c>
      <c r="D45" s="8" t="s">
        <v>141</v>
      </c>
      <c r="E45" s="8" t="s">
        <v>142</v>
      </c>
      <c r="F45" s="8" t="s">
        <v>268</v>
      </c>
      <c r="G45" s="8" t="s">
        <v>269</v>
      </c>
      <c r="H45" s="16">
        <v>24.48</v>
      </c>
      <c r="I45" s="16">
        <v>24.48</v>
      </c>
      <c r="J45" s="16"/>
      <c r="K45" s="16"/>
      <c r="L45" s="16">
        <v>24.48</v>
      </c>
      <c r="M45" s="16"/>
      <c r="N45" s="16"/>
      <c r="O45" s="16"/>
      <c r="P45" s="22"/>
      <c r="Q45" s="16"/>
      <c r="R45" s="16"/>
      <c r="S45" s="16"/>
      <c r="T45" s="16"/>
      <c r="U45" s="16"/>
      <c r="V45" s="16"/>
      <c r="W45" s="16"/>
    </row>
    <row r="46" ht="18.75" customHeight="1" spans="1:23">
      <c r="A46" s="56" t="s">
        <v>82</v>
      </c>
      <c r="B46" s="8" t="s">
        <v>308</v>
      </c>
      <c r="C46" s="9" t="s">
        <v>271</v>
      </c>
      <c r="D46" s="8" t="s">
        <v>115</v>
      </c>
      <c r="E46" s="8" t="s">
        <v>116</v>
      </c>
      <c r="F46" s="8" t="s">
        <v>272</v>
      </c>
      <c r="G46" s="8" t="s">
        <v>273</v>
      </c>
      <c r="H46" s="16">
        <v>1.4</v>
      </c>
      <c r="I46" s="16">
        <v>1.4</v>
      </c>
      <c r="J46" s="16"/>
      <c r="K46" s="16"/>
      <c r="L46" s="16">
        <v>1.4</v>
      </c>
      <c r="M46" s="16"/>
      <c r="N46" s="16"/>
      <c r="O46" s="16"/>
      <c r="P46" s="22"/>
      <c r="Q46" s="16"/>
      <c r="R46" s="16"/>
      <c r="S46" s="16"/>
      <c r="T46" s="16"/>
      <c r="U46" s="16"/>
      <c r="V46" s="16"/>
      <c r="W46" s="16"/>
    </row>
    <row r="47" ht="18.75" customHeight="1" spans="1:23">
      <c r="A47" s="56" t="s">
        <v>82</v>
      </c>
      <c r="B47" s="8" t="s">
        <v>309</v>
      </c>
      <c r="C47" s="9" t="s">
        <v>310</v>
      </c>
      <c r="D47" s="8" t="s">
        <v>115</v>
      </c>
      <c r="E47" s="8" t="s">
        <v>116</v>
      </c>
      <c r="F47" s="8" t="s">
        <v>311</v>
      </c>
      <c r="G47" s="8" t="s">
        <v>312</v>
      </c>
      <c r="H47" s="16">
        <v>13.38</v>
      </c>
      <c r="I47" s="16">
        <v>13.38</v>
      </c>
      <c r="J47" s="16"/>
      <c r="K47" s="16"/>
      <c r="L47" s="16">
        <v>13.38</v>
      </c>
      <c r="M47" s="16"/>
      <c r="N47" s="16"/>
      <c r="O47" s="16"/>
      <c r="P47" s="22"/>
      <c r="Q47" s="16"/>
      <c r="R47" s="16"/>
      <c r="S47" s="16"/>
      <c r="T47" s="16"/>
      <c r="U47" s="16"/>
      <c r="V47" s="16"/>
      <c r="W47" s="16"/>
    </row>
    <row r="48" ht="18.75" customHeight="1" spans="1:23">
      <c r="A48" s="56" t="s">
        <v>82</v>
      </c>
      <c r="B48" s="8" t="s">
        <v>313</v>
      </c>
      <c r="C48" s="9" t="s">
        <v>275</v>
      </c>
      <c r="D48" s="8" t="s">
        <v>115</v>
      </c>
      <c r="E48" s="8" t="s">
        <v>116</v>
      </c>
      <c r="F48" s="8" t="s">
        <v>276</v>
      </c>
      <c r="G48" s="8" t="s">
        <v>275</v>
      </c>
      <c r="H48" s="16">
        <v>3.05424</v>
      </c>
      <c r="I48" s="16">
        <v>3.05424</v>
      </c>
      <c r="J48" s="16"/>
      <c r="K48" s="16"/>
      <c r="L48" s="16">
        <v>3.05424</v>
      </c>
      <c r="M48" s="16"/>
      <c r="N48" s="16"/>
      <c r="O48" s="16"/>
      <c r="P48" s="22"/>
      <c r="Q48" s="16"/>
      <c r="R48" s="16"/>
      <c r="S48" s="16"/>
      <c r="T48" s="16"/>
      <c r="U48" s="16"/>
      <c r="V48" s="16"/>
      <c r="W48" s="16"/>
    </row>
    <row r="49" ht="18.75" customHeight="1" spans="1:23">
      <c r="A49" s="56" t="s">
        <v>82</v>
      </c>
      <c r="B49" s="8" t="s">
        <v>313</v>
      </c>
      <c r="C49" s="9" t="s">
        <v>275</v>
      </c>
      <c r="D49" s="8" t="s">
        <v>125</v>
      </c>
      <c r="E49" s="8" t="s">
        <v>126</v>
      </c>
      <c r="F49" s="8" t="s">
        <v>276</v>
      </c>
      <c r="G49" s="8" t="s">
        <v>275</v>
      </c>
      <c r="H49" s="16">
        <v>0.8346</v>
      </c>
      <c r="I49" s="16">
        <v>0.8346</v>
      </c>
      <c r="J49" s="16"/>
      <c r="K49" s="16"/>
      <c r="L49" s="16">
        <v>0.8346</v>
      </c>
      <c r="M49" s="16"/>
      <c r="N49" s="16"/>
      <c r="O49" s="16"/>
      <c r="P49" s="22"/>
      <c r="Q49" s="16"/>
      <c r="R49" s="16"/>
      <c r="S49" s="16"/>
      <c r="T49" s="16"/>
      <c r="U49" s="16"/>
      <c r="V49" s="16"/>
      <c r="W49" s="16"/>
    </row>
    <row r="50" ht="18.75" customHeight="1" spans="1:23">
      <c r="A50" s="56" t="s">
        <v>82</v>
      </c>
      <c r="B50" s="8" t="s">
        <v>314</v>
      </c>
      <c r="C50" s="9" t="s">
        <v>278</v>
      </c>
      <c r="D50" s="8" t="s">
        <v>115</v>
      </c>
      <c r="E50" s="8" t="s">
        <v>116</v>
      </c>
      <c r="F50" s="8" t="s">
        <v>279</v>
      </c>
      <c r="G50" s="8" t="s">
        <v>280</v>
      </c>
      <c r="H50" s="16">
        <v>9.9</v>
      </c>
      <c r="I50" s="16">
        <v>9.9</v>
      </c>
      <c r="J50" s="16"/>
      <c r="K50" s="16"/>
      <c r="L50" s="16">
        <v>9.9</v>
      </c>
      <c r="M50" s="16"/>
      <c r="N50" s="16"/>
      <c r="O50" s="16"/>
      <c r="P50" s="22"/>
      <c r="Q50" s="16"/>
      <c r="R50" s="16"/>
      <c r="S50" s="16"/>
      <c r="T50" s="16"/>
      <c r="U50" s="16"/>
      <c r="V50" s="16"/>
      <c r="W50" s="16"/>
    </row>
    <row r="51" ht="18.75" customHeight="1" spans="1:23">
      <c r="A51" s="56" t="s">
        <v>82</v>
      </c>
      <c r="B51" s="8" t="s">
        <v>314</v>
      </c>
      <c r="C51" s="9" t="s">
        <v>278</v>
      </c>
      <c r="D51" s="8" t="s">
        <v>115</v>
      </c>
      <c r="E51" s="8" t="s">
        <v>116</v>
      </c>
      <c r="F51" s="8" t="s">
        <v>315</v>
      </c>
      <c r="G51" s="8" t="s">
        <v>316</v>
      </c>
      <c r="H51" s="16">
        <v>0.075</v>
      </c>
      <c r="I51" s="16">
        <v>0.075</v>
      </c>
      <c r="J51" s="16"/>
      <c r="K51" s="16"/>
      <c r="L51" s="16">
        <v>0.075</v>
      </c>
      <c r="M51" s="16"/>
      <c r="N51" s="16"/>
      <c r="O51" s="16"/>
      <c r="P51" s="22"/>
      <c r="Q51" s="16"/>
      <c r="R51" s="16"/>
      <c r="S51" s="16"/>
      <c r="T51" s="16"/>
      <c r="U51" s="16"/>
      <c r="V51" s="16"/>
      <c r="W51" s="16"/>
    </row>
    <row r="52" ht="18.75" customHeight="1" spans="1:23">
      <c r="A52" s="56" t="s">
        <v>82</v>
      </c>
      <c r="B52" s="8" t="s">
        <v>314</v>
      </c>
      <c r="C52" s="9" t="s">
        <v>278</v>
      </c>
      <c r="D52" s="8" t="s">
        <v>125</v>
      </c>
      <c r="E52" s="8" t="s">
        <v>126</v>
      </c>
      <c r="F52" s="8" t="s">
        <v>279</v>
      </c>
      <c r="G52" s="8" t="s">
        <v>280</v>
      </c>
      <c r="H52" s="16">
        <v>2</v>
      </c>
      <c r="I52" s="16">
        <v>2</v>
      </c>
      <c r="J52" s="16"/>
      <c r="K52" s="16"/>
      <c r="L52" s="16">
        <v>2</v>
      </c>
      <c r="M52" s="16"/>
      <c r="N52" s="16"/>
      <c r="O52" s="16"/>
      <c r="P52" s="22"/>
      <c r="Q52" s="16"/>
      <c r="R52" s="16"/>
      <c r="S52" s="16"/>
      <c r="T52" s="16"/>
      <c r="U52" s="16"/>
      <c r="V52" s="16"/>
      <c r="W52" s="16"/>
    </row>
    <row r="53" ht="18.75" customHeight="1" spans="1:23">
      <c r="A53" s="56" t="s">
        <v>82</v>
      </c>
      <c r="B53" s="8" t="s">
        <v>314</v>
      </c>
      <c r="C53" s="9" t="s">
        <v>278</v>
      </c>
      <c r="D53" s="8" t="s">
        <v>125</v>
      </c>
      <c r="E53" s="8" t="s">
        <v>126</v>
      </c>
      <c r="F53" s="8" t="s">
        <v>317</v>
      </c>
      <c r="G53" s="8" t="s">
        <v>318</v>
      </c>
      <c r="H53" s="16">
        <v>0.14</v>
      </c>
      <c r="I53" s="16">
        <v>0.14</v>
      </c>
      <c r="J53" s="16"/>
      <c r="K53" s="16"/>
      <c r="L53" s="16">
        <v>0.14</v>
      </c>
      <c r="M53" s="16"/>
      <c r="N53" s="16"/>
      <c r="O53" s="16"/>
      <c r="P53" s="22"/>
      <c r="Q53" s="16"/>
      <c r="R53" s="16"/>
      <c r="S53" s="16"/>
      <c r="T53" s="16"/>
      <c r="U53" s="16"/>
      <c r="V53" s="16"/>
      <c r="W53" s="16"/>
    </row>
    <row r="54" ht="18.75" customHeight="1" spans="1:23">
      <c r="A54" s="56" t="s">
        <v>82</v>
      </c>
      <c r="B54" s="8" t="s">
        <v>314</v>
      </c>
      <c r="C54" s="9" t="s">
        <v>278</v>
      </c>
      <c r="D54" s="8" t="s">
        <v>125</v>
      </c>
      <c r="E54" s="8" t="s">
        <v>126</v>
      </c>
      <c r="F54" s="8" t="s">
        <v>319</v>
      </c>
      <c r="G54" s="8" t="s">
        <v>320</v>
      </c>
      <c r="H54" s="16">
        <v>0.14</v>
      </c>
      <c r="I54" s="16">
        <v>0.14</v>
      </c>
      <c r="J54" s="16"/>
      <c r="K54" s="16"/>
      <c r="L54" s="16">
        <v>0.14</v>
      </c>
      <c r="M54" s="16"/>
      <c r="N54" s="16"/>
      <c r="O54" s="16"/>
      <c r="P54" s="22"/>
      <c r="Q54" s="16"/>
      <c r="R54" s="16"/>
      <c r="S54" s="16"/>
      <c r="T54" s="16"/>
      <c r="U54" s="16"/>
      <c r="V54" s="16"/>
      <c r="W54" s="16"/>
    </row>
    <row r="55" ht="18.75" customHeight="1" spans="1:23">
      <c r="A55" s="56" t="s">
        <v>82</v>
      </c>
      <c r="B55" s="8" t="s">
        <v>321</v>
      </c>
      <c r="C55" s="9" t="s">
        <v>282</v>
      </c>
      <c r="D55" s="8" t="s">
        <v>125</v>
      </c>
      <c r="E55" s="8" t="s">
        <v>126</v>
      </c>
      <c r="F55" s="8" t="s">
        <v>251</v>
      </c>
      <c r="G55" s="8" t="s">
        <v>252</v>
      </c>
      <c r="H55" s="16">
        <v>6.9132</v>
      </c>
      <c r="I55" s="16">
        <v>6.9132</v>
      </c>
      <c r="J55" s="16"/>
      <c r="K55" s="16"/>
      <c r="L55" s="16">
        <v>6.9132</v>
      </c>
      <c r="M55" s="16"/>
      <c r="N55" s="16"/>
      <c r="O55" s="16"/>
      <c r="P55" s="22"/>
      <c r="Q55" s="16"/>
      <c r="R55" s="16"/>
      <c r="S55" s="16"/>
      <c r="T55" s="16"/>
      <c r="U55" s="16"/>
      <c r="V55" s="16"/>
      <c r="W55" s="16"/>
    </row>
    <row r="56" ht="18.75" customHeight="1" spans="1:23">
      <c r="A56" s="56" t="s">
        <v>82</v>
      </c>
      <c r="B56" s="8" t="s">
        <v>322</v>
      </c>
      <c r="C56" s="9" t="s">
        <v>284</v>
      </c>
      <c r="D56" s="8" t="s">
        <v>125</v>
      </c>
      <c r="E56" s="8" t="s">
        <v>126</v>
      </c>
      <c r="F56" s="8" t="s">
        <v>251</v>
      </c>
      <c r="G56" s="8" t="s">
        <v>252</v>
      </c>
      <c r="H56" s="16">
        <v>3.6</v>
      </c>
      <c r="I56" s="16">
        <v>3.6</v>
      </c>
      <c r="J56" s="16"/>
      <c r="K56" s="16"/>
      <c r="L56" s="16">
        <v>3.6</v>
      </c>
      <c r="M56" s="16"/>
      <c r="N56" s="16"/>
      <c r="O56" s="16"/>
      <c r="P56" s="22"/>
      <c r="Q56" s="16"/>
      <c r="R56" s="16"/>
      <c r="S56" s="16"/>
      <c r="T56" s="16"/>
      <c r="U56" s="16"/>
      <c r="V56" s="16"/>
      <c r="W56" s="16"/>
    </row>
    <row r="57" ht="18.75" customHeight="1" spans="1:23">
      <c r="A57" s="56" t="s">
        <v>82</v>
      </c>
      <c r="B57" s="8" t="s">
        <v>323</v>
      </c>
      <c r="C57" s="9" t="s">
        <v>286</v>
      </c>
      <c r="D57" s="8" t="s">
        <v>125</v>
      </c>
      <c r="E57" s="8" t="s">
        <v>126</v>
      </c>
      <c r="F57" s="8" t="s">
        <v>287</v>
      </c>
      <c r="G57" s="8" t="s">
        <v>288</v>
      </c>
      <c r="H57" s="16">
        <v>1.4874</v>
      </c>
      <c r="I57" s="16">
        <v>1.4874</v>
      </c>
      <c r="J57" s="16"/>
      <c r="K57" s="16"/>
      <c r="L57" s="16">
        <v>1.4874</v>
      </c>
      <c r="M57" s="16"/>
      <c r="N57" s="16"/>
      <c r="O57" s="16"/>
      <c r="P57" s="22"/>
      <c r="Q57" s="16"/>
      <c r="R57" s="16"/>
      <c r="S57" s="16"/>
      <c r="T57" s="16"/>
      <c r="U57" s="16"/>
      <c r="V57" s="16"/>
      <c r="W57" s="16"/>
    </row>
    <row r="58" ht="18.75" customHeight="1" spans="1:23">
      <c r="A58" s="56" t="s">
        <v>82</v>
      </c>
      <c r="B58" s="8" t="s">
        <v>324</v>
      </c>
      <c r="C58" s="9" t="s">
        <v>290</v>
      </c>
      <c r="D58" s="8" t="s">
        <v>125</v>
      </c>
      <c r="E58" s="8" t="s">
        <v>126</v>
      </c>
      <c r="F58" s="8" t="s">
        <v>287</v>
      </c>
      <c r="G58" s="8" t="s">
        <v>288</v>
      </c>
      <c r="H58" s="16">
        <v>0.12</v>
      </c>
      <c r="I58" s="16">
        <v>0.12</v>
      </c>
      <c r="J58" s="16"/>
      <c r="K58" s="16"/>
      <c r="L58" s="16">
        <v>0.12</v>
      </c>
      <c r="M58" s="16"/>
      <c r="N58" s="16"/>
      <c r="O58" s="16"/>
      <c r="P58" s="22"/>
      <c r="Q58" s="16"/>
      <c r="R58" s="16"/>
      <c r="S58" s="16"/>
      <c r="T58" s="16"/>
      <c r="U58" s="16"/>
      <c r="V58" s="16"/>
      <c r="W58" s="16"/>
    </row>
    <row r="59" ht="18.75" customHeight="1" spans="1:23">
      <c r="A59" s="56" t="s">
        <v>82</v>
      </c>
      <c r="B59" s="8" t="s">
        <v>325</v>
      </c>
      <c r="C59" s="9" t="s">
        <v>326</v>
      </c>
      <c r="D59" s="8" t="s">
        <v>115</v>
      </c>
      <c r="E59" s="8" t="s">
        <v>116</v>
      </c>
      <c r="F59" s="8" t="s">
        <v>287</v>
      </c>
      <c r="G59" s="8" t="s">
        <v>288</v>
      </c>
      <c r="H59" s="16">
        <v>5.5917</v>
      </c>
      <c r="I59" s="16">
        <v>5.5917</v>
      </c>
      <c r="J59" s="16"/>
      <c r="K59" s="16"/>
      <c r="L59" s="16">
        <v>5.5917</v>
      </c>
      <c r="M59" s="16"/>
      <c r="N59" s="16"/>
      <c r="O59" s="16"/>
      <c r="P59" s="22"/>
      <c r="Q59" s="16"/>
      <c r="R59" s="16"/>
      <c r="S59" s="16"/>
      <c r="T59" s="16"/>
      <c r="U59" s="16"/>
      <c r="V59" s="16"/>
      <c r="W59" s="16"/>
    </row>
    <row r="60" ht="18.75" customHeight="1" spans="1:23">
      <c r="A60" s="56" t="s">
        <v>82</v>
      </c>
      <c r="B60" s="8" t="s">
        <v>327</v>
      </c>
      <c r="C60" s="9" t="s">
        <v>328</v>
      </c>
      <c r="D60" s="8" t="s">
        <v>115</v>
      </c>
      <c r="E60" s="8" t="s">
        <v>116</v>
      </c>
      <c r="F60" s="8" t="s">
        <v>287</v>
      </c>
      <c r="G60" s="8" t="s">
        <v>288</v>
      </c>
      <c r="H60" s="16">
        <v>0.45</v>
      </c>
      <c r="I60" s="16">
        <v>0.45</v>
      </c>
      <c r="J60" s="16"/>
      <c r="K60" s="16"/>
      <c r="L60" s="16">
        <v>0.45</v>
      </c>
      <c r="M60" s="16"/>
      <c r="N60" s="16"/>
      <c r="O60" s="16"/>
      <c r="P60" s="22"/>
      <c r="Q60" s="16"/>
      <c r="R60" s="16"/>
      <c r="S60" s="16"/>
      <c r="T60" s="16"/>
      <c r="U60" s="16"/>
      <c r="V60" s="16"/>
      <c r="W60" s="16"/>
    </row>
    <row r="61" ht="18.75" customHeight="1" spans="1:23">
      <c r="A61" s="56" t="s">
        <v>82</v>
      </c>
      <c r="B61" s="8" t="s">
        <v>329</v>
      </c>
      <c r="C61" s="9" t="s">
        <v>292</v>
      </c>
      <c r="D61" s="8" t="s">
        <v>125</v>
      </c>
      <c r="E61" s="8" t="s">
        <v>126</v>
      </c>
      <c r="F61" s="8" t="s">
        <v>293</v>
      </c>
      <c r="G61" s="8" t="s">
        <v>294</v>
      </c>
      <c r="H61" s="16">
        <v>7.2</v>
      </c>
      <c r="I61" s="16">
        <v>7.2</v>
      </c>
      <c r="J61" s="16"/>
      <c r="K61" s="16"/>
      <c r="L61" s="16">
        <v>7.2</v>
      </c>
      <c r="M61" s="16"/>
      <c r="N61" s="16"/>
      <c r="O61" s="16"/>
      <c r="P61" s="22"/>
      <c r="Q61" s="16"/>
      <c r="R61" s="16"/>
      <c r="S61" s="16"/>
      <c r="T61" s="16"/>
      <c r="U61" s="16"/>
      <c r="V61" s="16"/>
      <c r="W61" s="16"/>
    </row>
    <row r="62" ht="18.75" customHeight="1" spans="1:23">
      <c r="A62" s="56" t="s">
        <v>82</v>
      </c>
      <c r="B62" s="8" t="s">
        <v>330</v>
      </c>
      <c r="C62" s="9" t="s">
        <v>331</v>
      </c>
      <c r="D62" s="8" t="s">
        <v>115</v>
      </c>
      <c r="E62" s="8" t="s">
        <v>116</v>
      </c>
      <c r="F62" s="8" t="s">
        <v>287</v>
      </c>
      <c r="G62" s="8" t="s">
        <v>288</v>
      </c>
      <c r="H62" s="16">
        <v>26.6124</v>
      </c>
      <c r="I62" s="16">
        <v>26.6124</v>
      </c>
      <c r="J62" s="16"/>
      <c r="K62" s="16"/>
      <c r="L62" s="16">
        <v>26.6124</v>
      </c>
      <c r="M62" s="16"/>
      <c r="N62" s="16"/>
      <c r="O62" s="16"/>
      <c r="P62" s="22"/>
      <c r="Q62" s="16"/>
      <c r="R62" s="16"/>
      <c r="S62" s="16"/>
      <c r="T62" s="16"/>
      <c r="U62" s="16"/>
      <c r="V62" s="16"/>
      <c r="W62" s="16"/>
    </row>
    <row r="63" ht="18.75" customHeight="1" spans="1:23">
      <c r="A63" s="56" t="s">
        <v>82</v>
      </c>
      <c r="B63" s="8" t="s">
        <v>332</v>
      </c>
      <c r="C63" s="9" t="s">
        <v>296</v>
      </c>
      <c r="D63" s="8" t="s">
        <v>115</v>
      </c>
      <c r="E63" s="8" t="s">
        <v>116</v>
      </c>
      <c r="F63" s="8" t="s">
        <v>297</v>
      </c>
      <c r="G63" s="8" t="s">
        <v>296</v>
      </c>
      <c r="H63" s="16">
        <v>3.05424</v>
      </c>
      <c r="I63" s="16">
        <v>3.05424</v>
      </c>
      <c r="J63" s="16"/>
      <c r="K63" s="16"/>
      <c r="L63" s="16">
        <v>3.05424</v>
      </c>
      <c r="M63" s="16"/>
      <c r="N63" s="16"/>
      <c r="O63" s="16"/>
      <c r="P63" s="22"/>
      <c r="Q63" s="16"/>
      <c r="R63" s="16"/>
      <c r="S63" s="16"/>
      <c r="T63" s="16"/>
      <c r="U63" s="16"/>
      <c r="V63" s="16"/>
      <c r="W63" s="16"/>
    </row>
    <row r="64" ht="18.75" customHeight="1" spans="1:23">
      <c r="A64" s="56" t="s">
        <v>82</v>
      </c>
      <c r="B64" s="8" t="s">
        <v>332</v>
      </c>
      <c r="C64" s="9" t="s">
        <v>296</v>
      </c>
      <c r="D64" s="8" t="s">
        <v>125</v>
      </c>
      <c r="E64" s="8" t="s">
        <v>126</v>
      </c>
      <c r="F64" s="8" t="s">
        <v>297</v>
      </c>
      <c r="G64" s="8" t="s">
        <v>296</v>
      </c>
      <c r="H64" s="16">
        <v>0.8346</v>
      </c>
      <c r="I64" s="16">
        <v>0.8346</v>
      </c>
      <c r="J64" s="16"/>
      <c r="K64" s="16"/>
      <c r="L64" s="16">
        <v>0.8346</v>
      </c>
      <c r="M64" s="16"/>
      <c r="N64" s="16"/>
      <c r="O64" s="16"/>
      <c r="P64" s="22"/>
      <c r="Q64" s="16"/>
      <c r="R64" s="16"/>
      <c r="S64" s="16"/>
      <c r="T64" s="16"/>
      <c r="U64" s="16"/>
      <c r="V64" s="16"/>
      <c r="W64" s="16"/>
    </row>
    <row r="65" ht="18.75" customHeight="1" spans="1:23">
      <c r="A65" s="56" t="s">
        <v>82</v>
      </c>
      <c r="B65" s="8" t="s">
        <v>333</v>
      </c>
      <c r="C65" s="9" t="s">
        <v>299</v>
      </c>
      <c r="D65" s="8" t="s">
        <v>141</v>
      </c>
      <c r="E65" s="8" t="s">
        <v>142</v>
      </c>
      <c r="F65" s="8" t="s">
        <v>300</v>
      </c>
      <c r="G65" s="8" t="s">
        <v>301</v>
      </c>
      <c r="H65" s="16">
        <v>1.02</v>
      </c>
      <c r="I65" s="16">
        <v>1.02</v>
      </c>
      <c r="J65" s="16"/>
      <c r="K65" s="16"/>
      <c r="L65" s="16">
        <v>1.02</v>
      </c>
      <c r="M65" s="16"/>
      <c r="N65" s="16"/>
      <c r="O65" s="16"/>
      <c r="P65" s="22"/>
      <c r="Q65" s="16"/>
      <c r="R65" s="16"/>
      <c r="S65" s="16"/>
      <c r="T65" s="16"/>
      <c r="U65" s="16"/>
      <c r="V65" s="16"/>
      <c r="W65" s="16"/>
    </row>
    <row r="66" ht="18.75" customHeight="1" spans="1:23">
      <c r="A66" s="56" t="s">
        <v>82</v>
      </c>
      <c r="B66" s="8" t="s">
        <v>334</v>
      </c>
      <c r="C66" s="9" t="s">
        <v>335</v>
      </c>
      <c r="D66" s="8" t="s">
        <v>115</v>
      </c>
      <c r="E66" s="8" t="s">
        <v>116</v>
      </c>
      <c r="F66" s="8" t="s">
        <v>293</v>
      </c>
      <c r="G66" s="8" t="s">
        <v>294</v>
      </c>
      <c r="H66" s="16">
        <v>7.956936</v>
      </c>
      <c r="I66" s="16">
        <v>7.956936</v>
      </c>
      <c r="J66" s="16"/>
      <c r="K66" s="16"/>
      <c r="L66" s="16">
        <v>7.956936</v>
      </c>
      <c r="M66" s="16"/>
      <c r="N66" s="16"/>
      <c r="O66" s="16"/>
      <c r="P66" s="22"/>
      <c r="Q66" s="16"/>
      <c r="R66" s="16"/>
      <c r="S66" s="16"/>
      <c r="T66" s="16"/>
      <c r="U66" s="16"/>
      <c r="V66" s="16"/>
      <c r="W66" s="16"/>
    </row>
    <row r="67" ht="18.75" customHeight="1" spans="1:23">
      <c r="A67" s="56" t="s">
        <v>87</v>
      </c>
      <c r="B67" s="8" t="s">
        <v>336</v>
      </c>
      <c r="C67" s="9" t="s">
        <v>246</v>
      </c>
      <c r="D67" s="8" t="s">
        <v>117</v>
      </c>
      <c r="E67" s="8" t="s">
        <v>118</v>
      </c>
      <c r="F67" s="8" t="s">
        <v>247</v>
      </c>
      <c r="G67" s="8" t="s">
        <v>248</v>
      </c>
      <c r="H67" s="16">
        <v>77.3724</v>
      </c>
      <c r="I67" s="16">
        <v>77.3724</v>
      </c>
      <c r="J67" s="16"/>
      <c r="K67" s="16"/>
      <c r="L67" s="16">
        <v>77.3724</v>
      </c>
      <c r="M67" s="16"/>
      <c r="N67" s="16"/>
      <c r="O67" s="16"/>
      <c r="P67" s="22"/>
      <c r="Q67" s="16"/>
      <c r="R67" s="16"/>
      <c r="S67" s="16"/>
      <c r="T67" s="16"/>
      <c r="U67" s="16"/>
      <c r="V67" s="16"/>
      <c r="W67" s="16"/>
    </row>
    <row r="68" ht="18.75" customHeight="1" spans="1:23">
      <c r="A68" s="56" t="s">
        <v>87</v>
      </c>
      <c r="B68" s="8" t="s">
        <v>336</v>
      </c>
      <c r="C68" s="9" t="s">
        <v>246</v>
      </c>
      <c r="D68" s="8" t="s">
        <v>117</v>
      </c>
      <c r="E68" s="8" t="s">
        <v>118</v>
      </c>
      <c r="F68" s="8" t="s">
        <v>249</v>
      </c>
      <c r="G68" s="8" t="s">
        <v>250</v>
      </c>
      <c r="H68" s="16">
        <v>1.3692</v>
      </c>
      <c r="I68" s="16">
        <v>1.3692</v>
      </c>
      <c r="J68" s="16"/>
      <c r="K68" s="16"/>
      <c r="L68" s="16">
        <v>1.3692</v>
      </c>
      <c r="M68" s="16"/>
      <c r="N68" s="16"/>
      <c r="O68" s="16"/>
      <c r="P68" s="22"/>
      <c r="Q68" s="16"/>
      <c r="R68" s="16"/>
      <c r="S68" s="16"/>
      <c r="T68" s="16"/>
      <c r="U68" s="16"/>
      <c r="V68" s="16"/>
      <c r="W68" s="16"/>
    </row>
    <row r="69" ht="18.75" customHeight="1" spans="1:23">
      <c r="A69" s="56" t="s">
        <v>87</v>
      </c>
      <c r="B69" s="8" t="s">
        <v>336</v>
      </c>
      <c r="C69" s="9" t="s">
        <v>246</v>
      </c>
      <c r="D69" s="8" t="s">
        <v>117</v>
      </c>
      <c r="E69" s="8" t="s">
        <v>118</v>
      </c>
      <c r="F69" s="8" t="s">
        <v>251</v>
      </c>
      <c r="G69" s="8" t="s">
        <v>252</v>
      </c>
      <c r="H69" s="16">
        <v>25.524</v>
      </c>
      <c r="I69" s="16">
        <v>25.524</v>
      </c>
      <c r="J69" s="16"/>
      <c r="K69" s="16"/>
      <c r="L69" s="16">
        <v>25.524</v>
      </c>
      <c r="M69" s="16"/>
      <c r="N69" s="16"/>
      <c r="O69" s="16"/>
      <c r="P69" s="22"/>
      <c r="Q69" s="16"/>
      <c r="R69" s="16"/>
      <c r="S69" s="16"/>
      <c r="T69" s="16"/>
      <c r="U69" s="16"/>
      <c r="V69" s="16"/>
      <c r="W69" s="16"/>
    </row>
    <row r="70" ht="18.75" customHeight="1" spans="1:23">
      <c r="A70" s="56" t="s">
        <v>87</v>
      </c>
      <c r="B70" s="8" t="s">
        <v>337</v>
      </c>
      <c r="C70" s="9" t="s">
        <v>254</v>
      </c>
      <c r="D70" s="8" t="s">
        <v>117</v>
      </c>
      <c r="E70" s="8" t="s">
        <v>118</v>
      </c>
      <c r="F70" s="8" t="s">
        <v>255</v>
      </c>
      <c r="G70" s="8" t="s">
        <v>256</v>
      </c>
      <c r="H70" s="16">
        <v>2.182911</v>
      </c>
      <c r="I70" s="16">
        <v>2.182911</v>
      </c>
      <c r="J70" s="16"/>
      <c r="K70" s="16"/>
      <c r="L70" s="16">
        <v>2.182911</v>
      </c>
      <c r="M70" s="16"/>
      <c r="N70" s="16"/>
      <c r="O70" s="16"/>
      <c r="P70" s="22"/>
      <c r="Q70" s="16"/>
      <c r="R70" s="16"/>
      <c r="S70" s="16"/>
      <c r="T70" s="16"/>
      <c r="U70" s="16"/>
      <c r="V70" s="16"/>
      <c r="W70" s="16"/>
    </row>
    <row r="71" ht="18.75" customHeight="1" spans="1:23">
      <c r="A71" s="56" t="s">
        <v>87</v>
      </c>
      <c r="B71" s="8" t="s">
        <v>337</v>
      </c>
      <c r="C71" s="9" t="s">
        <v>254</v>
      </c>
      <c r="D71" s="8" t="s">
        <v>145</v>
      </c>
      <c r="E71" s="8" t="s">
        <v>146</v>
      </c>
      <c r="F71" s="8" t="s">
        <v>257</v>
      </c>
      <c r="G71" s="8" t="s">
        <v>258</v>
      </c>
      <c r="H71" s="16">
        <v>28.65832</v>
      </c>
      <c r="I71" s="16">
        <v>28.65832</v>
      </c>
      <c r="J71" s="16"/>
      <c r="K71" s="16"/>
      <c r="L71" s="16">
        <v>28.65832</v>
      </c>
      <c r="M71" s="16"/>
      <c r="N71" s="16"/>
      <c r="O71" s="16"/>
      <c r="P71" s="22"/>
      <c r="Q71" s="16"/>
      <c r="R71" s="16"/>
      <c r="S71" s="16"/>
      <c r="T71" s="16"/>
      <c r="U71" s="16"/>
      <c r="V71" s="16"/>
      <c r="W71" s="16"/>
    </row>
    <row r="72" ht="18.75" customHeight="1" spans="1:23">
      <c r="A72" s="56" t="s">
        <v>87</v>
      </c>
      <c r="B72" s="8" t="s">
        <v>337</v>
      </c>
      <c r="C72" s="9" t="s">
        <v>254</v>
      </c>
      <c r="D72" s="8" t="s">
        <v>157</v>
      </c>
      <c r="E72" s="8" t="s">
        <v>158</v>
      </c>
      <c r="F72" s="8" t="s">
        <v>259</v>
      </c>
      <c r="G72" s="8" t="s">
        <v>260</v>
      </c>
      <c r="H72" s="16">
        <v>14.866504</v>
      </c>
      <c r="I72" s="16">
        <v>14.866504</v>
      </c>
      <c r="J72" s="16"/>
      <c r="K72" s="16"/>
      <c r="L72" s="16">
        <v>14.866504</v>
      </c>
      <c r="M72" s="16"/>
      <c r="N72" s="16"/>
      <c r="O72" s="16"/>
      <c r="P72" s="22"/>
      <c r="Q72" s="16"/>
      <c r="R72" s="16"/>
      <c r="S72" s="16"/>
      <c r="T72" s="16"/>
      <c r="U72" s="16"/>
      <c r="V72" s="16"/>
      <c r="W72" s="16"/>
    </row>
    <row r="73" ht="18.75" customHeight="1" spans="1:23">
      <c r="A73" s="56" t="s">
        <v>87</v>
      </c>
      <c r="B73" s="8" t="s">
        <v>337</v>
      </c>
      <c r="C73" s="9" t="s">
        <v>254</v>
      </c>
      <c r="D73" s="8" t="s">
        <v>159</v>
      </c>
      <c r="E73" s="8" t="s">
        <v>160</v>
      </c>
      <c r="F73" s="8" t="s">
        <v>261</v>
      </c>
      <c r="G73" s="8" t="s">
        <v>262</v>
      </c>
      <c r="H73" s="16">
        <v>14.465076</v>
      </c>
      <c r="I73" s="16">
        <v>14.465076</v>
      </c>
      <c r="J73" s="16"/>
      <c r="K73" s="16"/>
      <c r="L73" s="16">
        <v>14.465076</v>
      </c>
      <c r="M73" s="16"/>
      <c r="N73" s="16"/>
      <c r="O73" s="16"/>
      <c r="P73" s="22"/>
      <c r="Q73" s="16"/>
      <c r="R73" s="16"/>
      <c r="S73" s="16"/>
      <c r="T73" s="16"/>
      <c r="U73" s="16"/>
      <c r="V73" s="16"/>
      <c r="W73" s="16"/>
    </row>
    <row r="74" ht="18.75" customHeight="1" spans="1:23">
      <c r="A74" s="56" t="s">
        <v>87</v>
      </c>
      <c r="B74" s="8" t="s">
        <v>337</v>
      </c>
      <c r="C74" s="9" t="s">
        <v>254</v>
      </c>
      <c r="D74" s="8" t="s">
        <v>161</v>
      </c>
      <c r="E74" s="8" t="s">
        <v>162</v>
      </c>
      <c r="F74" s="8" t="s">
        <v>255</v>
      </c>
      <c r="G74" s="8" t="s">
        <v>256</v>
      </c>
      <c r="H74" s="16">
        <v>0.760573</v>
      </c>
      <c r="I74" s="16">
        <v>0.760573</v>
      </c>
      <c r="J74" s="16"/>
      <c r="K74" s="16"/>
      <c r="L74" s="16">
        <v>0.760573</v>
      </c>
      <c r="M74" s="16"/>
      <c r="N74" s="16"/>
      <c r="O74" s="16"/>
      <c r="P74" s="22"/>
      <c r="Q74" s="16"/>
      <c r="R74" s="16"/>
      <c r="S74" s="16"/>
      <c r="T74" s="16"/>
      <c r="U74" s="16"/>
      <c r="V74" s="16"/>
      <c r="W74" s="16"/>
    </row>
    <row r="75" ht="18.75" customHeight="1" spans="1:23">
      <c r="A75" s="56" t="s">
        <v>87</v>
      </c>
      <c r="B75" s="8" t="s">
        <v>337</v>
      </c>
      <c r="C75" s="9" t="s">
        <v>254</v>
      </c>
      <c r="D75" s="8" t="s">
        <v>161</v>
      </c>
      <c r="E75" s="8" t="s">
        <v>162</v>
      </c>
      <c r="F75" s="8" t="s">
        <v>255</v>
      </c>
      <c r="G75" s="8" t="s">
        <v>256</v>
      </c>
      <c r="H75" s="16">
        <v>1.3767</v>
      </c>
      <c r="I75" s="16">
        <v>1.3767</v>
      </c>
      <c r="J75" s="16"/>
      <c r="K75" s="16"/>
      <c r="L75" s="16">
        <v>1.3767</v>
      </c>
      <c r="M75" s="16"/>
      <c r="N75" s="16"/>
      <c r="O75" s="16"/>
      <c r="P75" s="22"/>
      <c r="Q75" s="16"/>
      <c r="R75" s="16"/>
      <c r="S75" s="16"/>
      <c r="T75" s="16"/>
      <c r="U75" s="16"/>
      <c r="V75" s="16"/>
      <c r="W75" s="16"/>
    </row>
    <row r="76" ht="18.75" customHeight="1" spans="1:23">
      <c r="A76" s="56" t="s">
        <v>87</v>
      </c>
      <c r="B76" s="8" t="s">
        <v>338</v>
      </c>
      <c r="C76" s="9" t="s">
        <v>264</v>
      </c>
      <c r="D76" s="8" t="s">
        <v>173</v>
      </c>
      <c r="E76" s="8" t="s">
        <v>174</v>
      </c>
      <c r="F76" s="8" t="s">
        <v>265</v>
      </c>
      <c r="G76" s="8" t="s">
        <v>174</v>
      </c>
      <c r="H76" s="16">
        <v>24.8568</v>
      </c>
      <c r="I76" s="16">
        <v>24.8568</v>
      </c>
      <c r="J76" s="16"/>
      <c r="K76" s="16"/>
      <c r="L76" s="16">
        <v>24.8568</v>
      </c>
      <c r="M76" s="16"/>
      <c r="N76" s="16"/>
      <c r="O76" s="16"/>
      <c r="P76" s="22"/>
      <c r="Q76" s="16"/>
      <c r="R76" s="16"/>
      <c r="S76" s="16"/>
      <c r="T76" s="16"/>
      <c r="U76" s="16"/>
      <c r="V76" s="16"/>
      <c r="W76" s="16"/>
    </row>
    <row r="77" ht="18.75" customHeight="1" spans="1:23">
      <c r="A77" s="56" t="s">
        <v>87</v>
      </c>
      <c r="B77" s="8" t="s">
        <v>339</v>
      </c>
      <c r="C77" s="9" t="s">
        <v>267</v>
      </c>
      <c r="D77" s="8" t="s">
        <v>143</v>
      </c>
      <c r="E77" s="8" t="s">
        <v>144</v>
      </c>
      <c r="F77" s="8" t="s">
        <v>268</v>
      </c>
      <c r="G77" s="8" t="s">
        <v>269</v>
      </c>
      <c r="H77" s="16">
        <v>34.56</v>
      </c>
      <c r="I77" s="16">
        <v>34.56</v>
      </c>
      <c r="J77" s="16"/>
      <c r="K77" s="16"/>
      <c r="L77" s="16">
        <v>34.56</v>
      </c>
      <c r="M77" s="16"/>
      <c r="N77" s="16"/>
      <c r="O77" s="16"/>
      <c r="P77" s="22"/>
      <c r="Q77" s="16"/>
      <c r="R77" s="16"/>
      <c r="S77" s="16"/>
      <c r="T77" s="16"/>
      <c r="U77" s="16"/>
      <c r="V77" s="16"/>
      <c r="W77" s="16"/>
    </row>
    <row r="78" ht="18.75" customHeight="1" spans="1:23">
      <c r="A78" s="56" t="s">
        <v>87</v>
      </c>
      <c r="B78" s="8" t="s">
        <v>340</v>
      </c>
      <c r="C78" s="9" t="s">
        <v>271</v>
      </c>
      <c r="D78" s="8" t="s">
        <v>117</v>
      </c>
      <c r="E78" s="8" t="s">
        <v>118</v>
      </c>
      <c r="F78" s="8" t="s">
        <v>272</v>
      </c>
      <c r="G78" s="8" t="s">
        <v>273</v>
      </c>
      <c r="H78" s="16">
        <v>1.4</v>
      </c>
      <c r="I78" s="16">
        <v>1.4</v>
      </c>
      <c r="J78" s="16"/>
      <c r="K78" s="16"/>
      <c r="L78" s="16">
        <v>1.4</v>
      </c>
      <c r="M78" s="16"/>
      <c r="N78" s="16"/>
      <c r="O78" s="16"/>
      <c r="P78" s="22"/>
      <c r="Q78" s="16"/>
      <c r="R78" s="16"/>
      <c r="S78" s="16"/>
      <c r="T78" s="16"/>
      <c r="U78" s="16"/>
      <c r="V78" s="16"/>
      <c r="W78" s="16"/>
    </row>
    <row r="79" ht="18.75" customHeight="1" spans="1:23">
      <c r="A79" s="56" t="s">
        <v>87</v>
      </c>
      <c r="B79" s="8" t="s">
        <v>341</v>
      </c>
      <c r="C79" s="9" t="s">
        <v>275</v>
      </c>
      <c r="D79" s="8" t="s">
        <v>117</v>
      </c>
      <c r="E79" s="8" t="s">
        <v>118</v>
      </c>
      <c r="F79" s="8" t="s">
        <v>276</v>
      </c>
      <c r="G79" s="8" t="s">
        <v>275</v>
      </c>
      <c r="H79" s="16">
        <v>3.48072</v>
      </c>
      <c r="I79" s="16">
        <v>3.48072</v>
      </c>
      <c r="J79" s="16"/>
      <c r="K79" s="16"/>
      <c r="L79" s="16">
        <v>3.48072</v>
      </c>
      <c r="M79" s="16"/>
      <c r="N79" s="16"/>
      <c r="O79" s="16"/>
      <c r="P79" s="22"/>
      <c r="Q79" s="16"/>
      <c r="R79" s="16"/>
      <c r="S79" s="16"/>
      <c r="T79" s="16"/>
      <c r="U79" s="16"/>
      <c r="V79" s="16"/>
      <c r="W79" s="16"/>
    </row>
    <row r="80" ht="18.75" customHeight="1" spans="1:23">
      <c r="A80" s="56" t="s">
        <v>87</v>
      </c>
      <c r="B80" s="8" t="s">
        <v>342</v>
      </c>
      <c r="C80" s="9" t="s">
        <v>278</v>
      </c>
      <c r="D80" s="8" t="s">
        <v>117</v>
      </c>
      <c r="E80" s="8" t="s">
        <v>118</v>
      </c>
      <c r="F80" s="8" t="s">
        <v>279</v>
      </c>
      <c r="G80" s="8" t="s">
        <v>280</v>
      </c>
      <c r="H80" s="16">
        <v>8.55</v>
      </c>
      <c r="I80" s="16">
        <v>8.55</v>
      </c>
      <c r="J80" s="16"/>
      <c r="K80" s="16"/>
      <c r="L80" s="16">
        <v>8.55</v>
      </c>
      <c r="M80" s="16"/>
      <c r="N80" s="16"/>
      <c r="O80" s="16"/>
      <c r="P80" s="22"/>
      <c r="Q80" s="16"/>
      <c r="R80" s="16"/>
      <c r="S80" s="16"/>
      <c r="T80" s="16"/>
      <c r="U80" s="16"/>
      <c r="V80" s="16"/>
      <c r="W80" s="16"/>
    </row>
    <row r="81" ht="18.75" customHeight="1" spans="1:23">
      <c r="A81" s="56" t="s">
        <v>87</v>
      </c>
      <c r="B81" s="8" t="s">
        <v>343</v>
      </c>
      <c r="C81" s="9" t="s">
        <v>282</v>
      </c>
      <c r="D81" s="8" t="s">
        <v>117</v>
      </c>
      <c r="E81" s="8" t="s">
        <v>118</v>
      </c>
      <c r="F81" s="8" t="s">
        <v>251</v>
      </c>
      <c r="G81" s="8" t="s">
        <v>252</v>
      </c>
      <c r="H81" s="16">
        <v>27.6024</v>
      </c>
      <c r="I81" s="16">
        <v>27.6024</v>
      </c>
      <c r="J81" s="16"/>
      <c r="K81" s="16"/>
      <c r="L81" s="16">
        <v>27.6024</v>
      </c>
      <c r="M81" s="16"/>
      <c r="N81" s="16"/>
      <c r="O81" s="16"/>
      <c r="P81" s="22"/>
      <c r="Q81" s="16"/>
      <c r="R81" s="16"/>
      <c r="S81" s="16"/>
      <c r="T81" s="16"/>
      <c r="U81" s="16"/>
      <c r="V81" s="16"/>
      <c r="W81" s="16"/>
    </row>
    <row r="82" ht="18.75" customHeight="1" spans="1:23">
      <c r="A82" s="56" t="s">
        <v>87</v>
      </c>
      <c r="B82" s="8" t="s">
        <v>344</v>
      </c>
      <c r="C82" s="9" t="s">
        <v>284</v>
      </c>
      <c r="D82" s="8" t="s">
        <v>117</v>
      </c>
      <c r="E82" s="8" t="s">
        <v>118</v>
      </c>
      <c r="F82" s="8" t="s">
        <v>251</v>
      </c>
      <c r="G82" s="8" t="s">
        <v>252</v>
      </c>
      <c r="H82" s="16">
        <v>15.168</v>
      </c>
      <c r="I82" s="16">
        <v>15.168</v>
      </c>
      <c r="J82" s="16"/>
      <c r="K82" s="16"/>
      <c r="L82" s="16">
        <v>15.168</v>
      </c>
      <c r="M82" s="16"/>
      <c r="N82" s="16"/>
      <c r="O82" s="16"/>
      <c r="P82" s="22"/>
      <c r="Q82" s="16"/>
      <c r="R82" s="16"/>
      <c r="S82" s="16"/>
      <c r="T82" s="16"/>
      <c r="U82" s="16"/>
      <c r="V82" s="16"/>
      <c r="W82" s="16"/>
    </row>
    <row r="83" ht="18.75" customHeight="1" spans="1:23">
      <c r="A83" s="56" t="s">
        <v>87</v>
      </c>
      <c r="B83" s="8" t="s">
        <v>345</v>
      </c>
      <c r="C83" s="9" t="s">
        <v>286</v>
      </c>
      <c r="D83" s="8" t="s">
        <v>117</v>
      </c>
      <c r="E83" s="8" t="s">
        <v>118</v>
      </c>
      <c r="F83" s="8" t="s">
        <v>287</v>
      </c>
      <c r="G83" s="8" t="s">
        <v>288</v>
      </c>
      <c r="H83" s="16">
        <v>6.4477</v>
      </c>
      <c r="I83" s="16">
        <v>6.4477</v>
      </c>
      <c r="J83" s="16"/>
      <c r="K83" s="16"/>
      <c r="L83" s="16">
        <v>6.4477</v>
      </c>
      <c r="M83" s="16"/>
      <c r="N83" s="16"/>
      <c r="O83" s="16"/>
      <c r="P83" s="22"/>
      <c r="Q83" s="16"/>
      <c r="R83" s="16"/>
      <c r="S83" s="16"/>
      <c r="T83" s="16"/>
      <c r="U83" s="16"/>
      <c r="V83" s="16"/>
      <c r="W83" s="16"/>
    </row>
    <row r="84" ht="18.75" customHeight="1" spans="1:23">
      <c r="A84" s="56" t="s">
        <v>87</v>
      </c>
      <c r="B84" s="8" t="s">
        <v>346</v>
      </c>
      <c r="C84" s="9" t="s">
        <v>290</v>
      </c>
      <c r="D84" s="8" t="s">
        <v>117</v>
      </c>
      <c r="E84" s="8" t="s">
        <v>118</v>
      </c>
      <c r="F84" s="8" t="s">
        <v>287</v>
      </c>
      <c r="G84" s="8" t="s">
        <v>288</v>
      </c>
      <c r="H84" s="16">
        <v>0.45</v>
      </c>
      <c r="I84" s="16">
        <v>0.45</v>
      </c>
      <c r="J84" s="16"/>
      <c r="K84" s="16"/>
      <c r="L84" s="16">
        <v>0.45</v>
      </c>
      <c r="M84" s="16"/>
      <c r="N84" s="16"/>
      <c r="O84" s="16"/>
      <c r="P84" s="22"/>
      <c r="Q84" s="16"/>
      <c r="R84" s="16"/>
      <c r="S84" s="16"/>
      <c r="T84" s="16"/>
      <c r="U84" s="16"/>
      <c r="V84" s="16"/>
      <c r="W84" s="16"/>
    </row>
    <row r="85" ht="18.75" customHeight="1" spans="1:23">
      <c r="A85" s="56" t="s">
        <v>87</v>
      </c>
      <c r="B85" s="8" t="s">
        <v>347</v>
      </c>
      <c r="C85" s="9" t="s">
        <v>296</v>
      </c>
      <c r="D85" s="8" t="s">
        <v>117</v>
      </c>
      <c r="E85" s="8" t="s">
        <v>118</v>
      </c>
      <c r="F85" s="8" t="s">
        <v>297</v>
      </c>
      <c r="G85" s="8" t="s">
        <v>296</v>
      </c>
      <c r="H85" s="16">
        <v>3.48072</v>
      </c>
      <c r="I85" s="16">
        <v>3.48072</v>
      </c>
      <c r="J85" s="16"/>
      <c r="K85" s="16"/>
      <c r="L85" s="16">
        <v>3.48072</v>
      </c>
      <c r="M85" s="16"/>
      <c r="N85" s="16"/>
      <c r="O85" s="16"/>
      <c r="P85" s="22"/>
      <c r="Q85" s="16"/>
      <c r="R85" s="16"/>
      <c r="S85" s="16"/>
      <c r="T85" s="16"/>
      <c r="U85" s="16"/>
      <c r="V85" s="16"/>
      <c r="W85" s="16"/>
    </row>
    <row r="86" ht="18.75" customHeight="1" spans="1:23">
      <c r="A86" s="56" t="s">
        <v>87</v>
      </c>
      <c r="B86" s="8" t="s">
        <v>348</v>
      </c>
      <c r="C86" s="9" t="s">
        <v>292</v>
      </c>
      <c r="D86" s="8" t="s">
        <v>117</v>
      </c>
      <c r="E86" s="8" t="s">
        <v>118</v>
      </c>
      <c r="F86" s="8" t="s">
        <v>293</v>
      </c>
      <c r="G86" s="8" t="s">
        <v>294</v>
      </c>
      <c r="H86" s="16">
        <v>27</v>
      </c>
      <c r="I86" s="16">
        <v>27</v>
      </c>
      <c r="J86" s="16"/>
      <c r="K86" s="16"/>
      <c r="L86" s="16">
        <v>27</v>
      </c>
      <c r="M86" s="16"/>
      <c r="N86" s="16"/>
      <c r="O86" s="16"/>
      <c r="P86" s="22"/>
      <c r="Q86" s="16"/>
      <c r="R86" s="16"/>
      <c r="S86" s="16"/>
      <c r="T86" s="16"/>
      <c r="U86" s="16"/>
      <c r="V86" s="16"/>
      <c r="W86" s="16"/>
    </row>
    <row r="87" ht="18.75" customHeight="1" spans="1:23">
      <c r="A87" s="56" t="s">
        <v>87</v>
      </c>
      <c r="B87" s="8" t="s">
        <v>349</v>
      </c>
      <c r="C87" s="9" t="s">
        <v>299</v>
      </c>
      <c r="D87" s="8" t="s">
        <v>143</v>
      </c>
      <c r="E87" s="8" t="s">
        <v>144</v>
      </c>
      <c r="F87" s="8" t="s">
        <v>300</v>
      </c>
      <c r="G87" s="8" t="s">
        <v>301</v>
      </c>
      <c r="H87" s="16">
        <v>1.44</v>
      </c>
      <c r="I87" s="16">
        <v>1.44</v>
      </c>
      <c r="J87" s="16"/>
      <c r="K87" s="16"/>
      <c r="L87" s="16">
        <v>1.44</v>
      </c>
      <c r="M87" s="16"/>
      <c r="N87" s="16"/>
      <c r="O87" s="16"/>
      <c r="P87" s="22"/>
      <c r="Q87" s="16"/>
      <c r="R87" s="16"/>
      <c r="S87" s="16"/>
      <c r="T87" s="16"/>
      <c r="U87" s="16"/>
      <c r="V87" s="16"/>
      <c r="W87" s="16"/>
    </row>
    <row r="88" ht="18.75" customHeight="1" spans="1:23">
      <c r="A88" s="56" t="s">
        <v>89</v>
      </c>
      <c r="B88" s="8" t="s">
        <v>350</v>
      </c>
      <c r="C88" s="9" t="s">
        <v>246</v>
      </c>
      <c r="D88" s="8" t="s">
        <v>123</v>
      </c>
      <c r="E88" s="8" t="s">
        <v>124</v>
      </c>
      <c r="F88" s="8" t="s">
        <v>247</v>
      </c>
      <c r="G88" s="8" t="s">
        <v>248</v>
      </c>
      <c r="H88" s="16">
        <v>59.9424</v>
      </c>
      <c r="I88" s="16">
        <v>59.9424</v>
      </c>
      <c r="J88" s="16"/>
      <c r="K88" s="16"/>
      <c r="L88" s="16">
        <v>59.9424</v>
      </c>
      <c r="M88" s="16"/>
      <c r="N88" s="16"/>
      <c r="O88" s="16"/>
      <c r="P88" s="22"/>
      <c r="Q88" s="16"/>
      <c r="R88" s="16"/>
      <c r="S88" s="16"/>
      <c r="T88" s="16"/>
      <c r="U88" s="16"/>
      <c r="V88" s="16"/>
      <c r="W88" s="16"/>
    </row>
    <row r="89" ht="18.75" customHeight="1" spans="1:23">
      <c r="A89" s="56" t="s">
        <v>89</v>
      </c>
      <c r="B89" s="8" t="s">
        <v>350</v>
      </c>
      <c r="C89" s="9" t="s">
        <v>246</v>
      </c>
      <c r="D89" s="8" t="s">
        <v>123</v>
      </c>
      <c r="E89" s="8" t="s">
        <v>124</v>
      </c>
      <c r="F89" s="8" t="s">
        <v>249</v>
      </c>
      <c r="G89" s="8" t="s">
        <v>250</v>
      </c>
      <c r="H89" s="16">
        <v>0.024</v>
      </c>
      <c r="I89" s="16">
        <v>0.024</v>
      </c>
      <c r="J89" s="16"/>
      <c r="K89" s="16"/>
      <c r="L89" s="16">
        <v>0.024</v>
      </c>
      <c r="M89" s="16"/>
      <c r="N89" s="16"/>
      <c r="O89" s="16"/>
      <c r="P89" s="22"/>
      <c r="Q89" s="16"/>
      <c r="R89" s="16"/>
      <c r="S89" s="16"/>
      <c r="T89" s="16"/>
      <c r="U89" s="16"/>
      <c r="V89" s="16"/>
      <c r="W89" s="16"/>
    </row>
    <row r="90" ht="18.75" customHeight="1" spans="1:23">
      <c r="A90" s="56" t="s">
        <v>89</v>
      </c>
      <c r="B90" s="8" t="s">
        <v>350</v>
      </c>
      <c r="C90" s="9" t="s">
        <v>246</v>
      </c>
      <c r="D90" s="8" t="s">
        <v>123</v>
      </c>
      <c r="E90" s="8" t="s">
        <v>124</v>
      </c>
      <c r="F90" s="8" t="s">
        <v>251</v>
      </c>
      <c r="G90" s="8" t="s">
        <v>252</v>
      </c>
      <c r="H90" s="16">
        <v>21.726</v>
      </c>
      <c r="I90" s="16">
        <v>21.726</v>
      </c>
      <c r="J90" s="16"/>
      <c r="K90" s="16"/>
      <c r="L90" s="16">
        <v>21.726</v>
      </c>
      <c r="M90" s="16"/>
      <c r="N90" s="16"/>
      <c r="O90" s="16"/>
      <c r="P90" s="22"/>
      <c r="Q90" s="16"/>
      <c r="R90" s="16"/>
      <c r="S90" s="16"/>
      <c r="T90" s="16"/>
      <c r="U90" s="16"/>
      <c r="V90" s="16"/>
      <c r="W90" s="16"/>
    </row>
    <row r="91" ht="18.75" customHeight="1" spans="1:23">
      <c r="A91" s="56" t="s">
        <v>89</v>
      </c>
      <c r="B91" s="8" t="s">
        <v>351</v>
      </c>
      <c r="C91" s="9" t="s">
        <v>254</v>
      </c>
      <c r="D91" s="8" t="s">
        <v>123</v>
      </c>
      <c r="E91" s="8" t="s">
        <v>124</v>
      </c>
      <c r="F91" s="8" t="s">
        <v>255</v>
      </c>
      <c r="G91" s="8" t="s">
        <v>256</v>
      </c>
      <c r="H91" s="16">
        <v>1.79116</v>
      </c>
      <c r="I91" s="16">
        <v>1.79116</v>
      </c>
      <c r="J91" s="16"/>
      <c r="K91" s="16"/>
      <c r="L91" s="16">
        <v>1.79116</v>
      </c>
      <c r="M91" s="16"/>
      <c r="N91" s="16"/>
      <c r="O91" s="16"/>
      <c r="P91" s="22"/>
      <c r="Q91" s="16"/>
      <c r="R91" s="16"/>
      <c r="S91" s="16"/>
      <c r="T91" s="16"/>
      <c r="U91" s="16"/>
      <c r="V91" s="16"/>
      <c r="W91" s="16"/>
    </row>
    <row r="92" ht="18.75" customHeight="1" spans="1:23">
      <c r="A92" s="56" t="s">
        <v>89</v>
      </c>
      <c r="B92" s="8" t="s">
        <v>351</v>
      </c>
      <c r="C92" s="9" t="s">
        <v>254</v>
      </c>
      <c r="D92" s="8" t="s">
        <v>145</v>
      </c>
      <c r="E92" s="8" t="s">
        <v>146</v>
      </c>
      <c r="F92" s="8" t="s">
        <v>257</v>
      </c>
      <c r="G92" s="8" t="s">
        <v>258</v>
      </c>
      <c r="H92" s="16">
        <v>23.333312</v>
      </c>
      <c r="I92" s="16">
        <v>23.333312</v>
      </c>
      <c r="J92" s="16"/>
      <c r="K92" s="16"/>
      <c r="L92" s="16">
        <v>23.333312</v>
      </c>
      <c r="M92" s="16"/>
      <c r="N92" s="16"/>
      <c r="O92" s="16"/>
      <c r="P92" s="22"/>
      <c r="Q92" s="16"/>
      <c r="R92" s="16"/>
      <c r="S92" s="16"/>
      <c r="T92" s="16"/>
      <c r="U92" s="16"/>
      <c r="V92" s="16"/>
      <c r="W92" s="16"/>
    </row>
    <row r="93" ht="18.75" customHeight="1" spans="1:23">
      <c r="A93" s="56" t="s">
        <v>89</v>
      </c>
      <c r="B93" s="8" t="s">
        <v>351</v>
      </c>
      <c r="C93" s="9" t="s">
        <v>254</v>
      </c>
      <c r="D93" s="8" t="s">
        <v>157</v>
      </c>
      <c r="E93" s="8" t="s">
        <v>158</v>
      </c>
      <c r="F93" s="8" t="s">
        <v>259</v>
      </c>
      <c r="G93" s="8" t="s">
        <v>260</v>
      </c>
      <c r="H93" s="16">
        <v>12.104156</v>
      </c>
      <c r="I93" s="16">
        <v>12.104156</v>
      </c>
      <c r="J93" s="16"/>
      <c r="K93" s="16"/>
      <c r="L93" s="16">
        <v>12.104156</v>
      </c>
      <c r="M93" s="16"/>
      <c r="N93" s="16"/>
      <c r="O93" s="16"/>
      <c r="P93" s="22"/>
      <c r="Q93" s="16"/>
      <c r="R93" s="16"/>
      <c r="S93" s="16"/>
      <c r="T93" s="16"/>
      <c r="U93" s="16"/>
      <c r="V93" s="16"/>
      <c r="W93" s="16"/>
    </row>
    <row r="94" ht="18.75" customHeight="1" spans="1:23">
      <c r="A94" s="56" t="s">
        <v>89</v>
      </c>
      <c r="B94" s="8" t="s">
        <v>351</v>
      </c>
      <c r="C94" s="9" t="s">
        <v>254</v>
      </c>
      <c r="D94" s="8" t="s">
        <v>159</v>
      </c>
      <c r="E94" s="8" t="s">
        <v>160</v>
      </c>
      <c r="F94" s="8" t="s">
        <v>261</v>
      </c>
      <c r="G94" s="8" t="s">
        <v>262</v>
      </c>
      <c r="H94" s="16">
        <v>9.265884</v>
      </c>
      <c r="I94" s="16">
        <v>9.265884</v>
      </c>
      <c r="J94" s="16"/>
      <c r="K94" s="16"/>
      <c r="L94" s="16">
        <v>9.265884</v>
      </c>
      <c r="M94" s="16"/>
      <c r="N94" s="16"/>
      <c r="O94" s="16"/>
      <c r="P94" s="22"/>
      <c r="Q94" s="16"/>
      <c r="R94" s="16"/>
      <c r="S94" s="16"/>
      <c r="T94" s="16"/>
      <c r="U94" s="16"/>
      <c r="V94" s="16"/>
      <c r="W94" s="16"/>
    </row>
    <row r="95" ht="18.75" customHeight="1" spans="1:23">
      <c r="A95" s="56" t="s">
        <v>89</v>
      </c>
      <c r="B95" s="8" t="s">
        <v>351</v>
      </c>
      <c r="C95" s="9" t="s">
        <v>254</v>
      </c>
      <c r="D95" s="8" t="s">
        <v>161</v>
      </c>
      <c r="E95" s="8" t="s">
        <v>162</v>
      </c>
      <c r="F95" s="8" t="s">
        <v>255</v>
      </c>
      <c r="G95" s="8" t="s">
        <v>256</v>
      </c>
      <c r="H95" s="16">
        <v>0.8119</v>
      </c>
      <c r="I95" s="16">
        <v>0.8119</v>
      </c>
      <c r="J95" s="16"/>
      <c r="K95" s="16"/>
      <c r="L95" s="16">
        <v>0.8119</v>
      </c>
      <c r="M95" s="16"/>
      <c r="N95" s="16"/>
      <c r="O95" s="16"/>
      <c r="P95" s="22"/>
      <c r="Q95" s="16"/>
      <c r="R95" s="16"/>
      <c r="S95" s="16"/>
      <c r="T95" s="16"/>
      <c r="U95" s="16"/>
      <c r="V95" s="16"/>
      <c r="W95" s="16"/>
    </row>
    <row r="96" ht="18.75" customHeight="1" spans="1:23">
      <c r="A96" s="56" t="s">
        <v>89</v>
      </c>
      <c r="B96" s="8" t="s">
        <v>351</v>
      </c>
      <c r="C96" s="9" t="s">
        <v>254</v>
      </c>
      <c r="D96" s="8" t="s">
        <v>161</v>
      </c>
      <c r="E96" s="8" t="s">
        <v>162</v>
      </c>
      <c r="F96" s="8" t="s">
        <v>255</v>
      </c>
      <c r="G96" s="8" t="s">
        <v>256</v>
      </c>
      <c r="H96" s="16">
        <v>0.612166</v>
      </c>
      <c r="I96" s="16">
        <v>0.612166</v>
      </c>
      <c r="J96" s="16"/>
      <c r="K96" s="16"/>
      <c r="L96" s="16">
        <v>0.612166</v>
      </c>
      <c r="M96" s="16"/>
      <c r="N96" s="16"/>
      <c r="O96" s="16"/>
      <c r="P96" s="22"/>
      <c r="Q96" s="16"/>
      <c r="R96" s="16"/>
      <c r="S96" s="16"/>
      <c r="T96" s="16"/>
      <c r="U96" s="16"/>
      <c r="V96" s="16"/>
      <c r="W96" s="16"/>
    </row>
    <row r="97" ht="18.75" customHeight="1" spans="1:23">
      <c r="A97" s="56" t="s">
        <v>89</v>
      </c>
      <c r="B97" s="8" t="s">
        <v>352</v>
      </c>
      <c r="C97" s="9" t="s">
        <v>264</v>
      </c>
      <c r="D97" s="8" t="s">
        <v>173</v>
      </c>
      <c r="E97" s="8" t="s">
        <v>174</v>
      </c>
      <c r="F97" s="8" t="s">
        <v>265</v>
      </c>
      <c r="G97" s="8" t="s">
        <v>174</v>
      </c>
      <c r="H97" s="16">
        <v>19.5444</v>
      </c>
      <c r="I97" s="16">
        <v>19.5444</v>
      </c>
      <c r="J97" s="16"/>
      <c r="K97" s="16"/>
      <c r="L97" s="16">
        <v>19.5444</v>
      </c>
      <c r="M97" s="16"/>
      <c r="N97" s="16"/>
      <c r="O97" s="16"/>
      <c r="P97" s="22"/>
      <c r="Q97" s="16"/>
      <c r="R97" s="16"/>
      <c r="S97" s="16"/>
      <c r="T97" s="16"/>
      <c r="U97" s="16"/>
      <c r="V97" s="16"/>
      <c r="W97" s="16"/>
    </row>
    <row r="98" ht="18.75" customHeight="1" spans="1:23">
      <c r="A98" s="56" t="s">
        <v>89</v>
      </c>
      <c r="B98" s="8" t="s">
        <v>353</v>
      </c>
      <c r="C98" s="9" t="s">
        <v>267</v>
      </c>
      <c r="D98" s="8" t="s">
        <v>143</v>
      </c>
      <c r="E98" s="8" t="s">
        <v>144</v>
      </c>
      <c r="F98" s="8" t="s">
        <v>268</v>
      </c>
      <c r="G98" s="8" t="s">
        <v>269</v>
      </c>
      <c r="H98" s="16">
        <v>14.4</v>
      </c>
      <c r="I98" s="16">
        <v>14.4</v>
      </c>
      <c r="J98" s="16"/>
      <c r="K98" s="16"/>
      <c r="L98" s="16">
        <v>14.4</v>
      </c>
      <c r="M98" s="16"/>
      <c r="N98" s="16"/>
      <c r="O98" s="16"/>
      <c r="P98" s="22"/>
      <c r="Q98" s="16"/>
      <c r="R98" s="16"/>
      <c r="S98" s="16"/>
      <c r="T98" s="16"/>
      <c r="U98" s="16"/>
      <c r="V98" s="16"/>
      <c r="W98" s="16"/>
    </row>
    <row r="99" ht="18.75" customHeight="1" spans="1:23">
      <c r="A99" s="56" t="s">
        <v>89</v>
      </c>
      <c r="B99" s="8" t="s">
        <v>354</v>
      </c>
      <c r="C99" s="9" t="s">
        <v>275</v>
      </c>
      <c r="D99" s="8" t="s">
        <v>123</v>
      </c>
      <c r="E99" s="8" t="s">
        <v>124</v>
      </c>
      <c r="F99" s="8" t="s">
        <v>276</v>
      </c>
      <c r="G99" s="8" t="s">
        <v>275</v>
      </c>
      <c r="H99" s="16">
        <v>2.81724</v>
      </c>
      <c r="I99" s="16">
        <v>2.81724</v>
      </c>
      <c r="J99" s="16"/>
      <c r="K99" s="16"/>
      <c r="L99" s="16">
        <v>2.81724</v>
      </c>
      <c r="M99" s="16"/>
      <c r="N99" s="16"/>
      <c r="O99" s="16"/>
      <c r="P99" s="22"/>
      <c r="Q99" s="16"/>
      <c r="R99" s="16"/>
      <c r="S99" s="16"/>
      <c r="T99" s="16"/>
      <c r="U99" s="16"/>
      <c r="V99" s="16"/>
      <c r="W99" s="16"/>
    </row>
    <row r="100" ht="18.75" customHeight="1" spans="1:23">
      <c r="A100" s="56" t="s">
        <v>89</v>
      </c>
      <c r="B100" s="8" t="s">
        <v>355</v>
      </c>
      <c r="C100" s="9" t="s">
        <v>278</v>
      </c>
      <c r="D100" s="8" t="s">
        <v>123</v>
      </c>
      <c r="E100" s="8" t="s">
        <v>124</v>
      </c>
      <c r="F100" s="8" t="s">
        <v>279</v>
      </c>
      <c r="G100" s="8" t="s">
        <v>280</v>
      </c>
      <c r="H100" s="16">
        <v>7.41</v>
      </c>
      <c r="I100" s="16">
        <v>7.41</v>
      </c>
      <c r="J100" s="16"/>
      <c r="K100" s="16"/>
      <c r="L100" s="16">
        <v>7.41</v>
      </c>
      <c r="M100" s="16"/>
      <c r="N100" s="16"/>
      <c r="O100" s="16"/>
      <c r="P100" s="22"/>
      <c r="Q100" s="16"/>
      <c r="R100" s="16"/>
      <c r="S100" s="16"/>
      <c r="T100" s="16"/>
      <c r="U100" s="16"/>
      <c r="V100" s="16"/>
      <c r="W100" s="16"/>
    </row>
    <row r="101" ht="18.75" customHeight="1" spans="1:23">
      <c r="A101" s="56" t="s">
        <v>89</v>
      </c>
      <c r="B101" s="8" t="s">
        <v>356</v>
      </c>
      <c r="C101" s="9" t="s">
        <v>282</v>
      </c>
      <c r="D101" s="8" t="s">
        <v>123</v>
      </c>
      <c r="E101" s="8" t="s">
        <v>124</v>
      </c>
      <c r="F101" s="8" t="s">
        <v>251</v>
      </c>
      <c r="G101" s="8" t="s">
        <v>252</v>
      </c>
      <c r="H101" s="16">
        <v>23.0796</v>
      </c>
      <c r="I101" s="16">
        <v>23.0796</v>
      </c>
      <c r="J101" s="16"/>
      <c r="K101" s="16"/>
      <c r="L101" s="16">
        <v>23.0796</v>
      </c>
      <c r="M101" s="16"/>
      <c r="N101" s="16"/>
      <c r="O101" s="16"/>
      <c r="P101" s="22"/>
      <c r="Q101" s="16"/>
      <c r="R101" s="16"/>
      <c r="S101" s="16"/>
      <c r="T101" s="16"/>
      <c r="U101" s="16"/>
      <c r="V101" s="16"/>
      <c r="W101" s="16"/>
    </row>
    <row r="102" ht="18.75" customHeight="1" spans="1:23">
      <c r="A102" s="56" t="s">
        <v>89</v>
      </c>
      <c r="B102" s="8" t="s">
        <v>357</v>
      </c>
      <c r="C102" s="9" t="s">
        <v>290</v>
      </c>
      <c r="D102" s="8" t="s">
        <v>123</v>
      </c>
      <c r="E102" s="8" t="s">
        <v>124</v>
      </c>
      <c r="F102" s="8" t="s">
        <v>287</v>
      </c>
      <c r="G102" s="8" t="s">
        <v>288</v>
      </c>
      <c r="H102" s="16">
        <v>0.39</v>
      </c>
      <c r="I102" s="16">
        <v>0.39</v>
      </c>
      <c r="J102" s="16"/>
      <c r="K102" s="16"/>
      <c r="L102" s="16">
        <v>0.39</v>
      </c>
      <c r="M102" s="16"/>
      <c r="N102" s="16"/>
      <c r="O102" s="16"/>
      <c r="P102" s="22"/>
      <c r="Q102" s="16"/>
      <c r="R102" s="16"/>
      <c r="S102" s="16"/>
      <c r="T102" s="16"/>
      <c r="U102" s="16"/>
      <c r="V102" s="16"/>
      <c r="W102" s="16"/>
    </row>
    <row r="103" ht="18.75" customHeight="1" spans="1:23">
      <c r="A103" s="56" t="s">
        <v>89</v>
      </c>
      <c r="B103" s="8" t="s">
        <v>358</v>
      </c>
      <c r="C103" s="9" t="s">
        <v>284</v>
      </c>
      <c r="D103" s="8" t="s">
        <v>123</v>
      </c>
      <c r="E103" s="8" t="s">
        <v>124</v>
      </c>
      <c r="F103" s="8" t="s">
        <v>251</v>
      </c>
      <c r="G103" s="8" t="s">
        <v>252</v>
      </c>
      <c r="H103" s="16">
        <v>12.69</v>
      </c>
      <c r="I103" s="16">
        <v>12.69</v>
      </c>
      <c r="J103" s="16"/>
      <c r="K103" s="16"/>
      <c r="L103" s="16">
        <v>12.69</v>
      </c>
      <c r="M103" s="16"/>
      <c r="N103" s="16"/>
      <c r="O103" s="16"/>
      <c r="P103" s="22"/>
      <c r="Q103" s="16"/>
      <c r="R103" s="16"/>
      <c r="S103" s="16"/>
      <c r="T103" s="16"/>
      <c r="U103" s="16"/>
      <c r="V103" s="16"/>
      <c r="W103" s="16"/>
    </row>
    <row r="104" ht="18.75" customHeight="1" spans="1:23">
      <c r="A104" s="56" t="s">
        <v>89</v>
      </c>
      <c r="B104" s="8" t="s">
        <v>359</v>
      </c>
      <c r="C104" s="9" t="s">
        <v>286</v>
      </c>
      <c r="D104" s="8" t="s">
        <v>123</v>
      </c>
      <c r="E104" s="8" t="s">
        <v>124</v>
      </c>
      <c r="F104" s="8" t="s">
        <v>287</v>
      </c>
      <c r="G104" s="8" t="s">
        <v>288</v>
      </c>
      <c r="H104" s="16">
        <v>4.9952</v>
      </c>
      <c r="I104" s="16">
        <v>4.9952</v>
      </c>
      <c r="J104" s="16"/>
      <c r="K104" s="16"/>
      <c r="L104" s="16">
        <v>4.9952</v>
      </c>
      <c r="M104" s="16"/>
      <c r="N104" s="16"/>
      <c r="O104" s="16"/>
      <c r="P104" s="22"/>
      <c r="Q104" s="16"/>
      <c r="R104" s="16"/>
      <c r="S104" s="16"/>
      <c r="T104" s="16"/>
      <c r="U104" s="16"/>
      <c r="V104" s="16"/>
      <c r="W104" s="16"/>
    </row>
    <row r="105" ht="18.75" customHeight="1" spans="1:23">
      <c r="A105" s="56" t="s">
        <v>89</v>
      </c>
      <c r="B105" s="8" t="s">
        <v>360</v>
      </c>
      <c r="C105" s="9" t="s">
        <v>292</v>
      </c>
      <c r="D105" s="8" t="s">
        <v>123</v>
      </c>
      <c r="E105" s="8" t="s">
        <v>124</v>
      </c>
      <c r="F105" s="8" t="s">
        <v>293</v>
      </c>
      <c r="G105" s="8" t="s">
        <v>294</v>
      </c>
      <c r="H105" s="16">
        <v>23.4</v>
      </c>
      <c r="I105" s="16">
        <v>23.4</v>
      </c>
      <c r="J105" s="16"/>
      <c r="K105" s="16"/>
      <c r="L105" s="16">
        <v>23.4</v>
      </c>
      <c r="M105" s="16"/>
      <c r="N105" s="16"/>
      <c r="O105" s="16"/>
      <c r="P105" s="22"/>
      <c r="Q105" s="16"/>
      <c r="R105" s="16"/>
      <c r="S105" s="16"/>
      <c r="T105" s="16"/>
      <c r="U105" s="16"/>
      <c r="V105" s="16"/>
      <c r="W105" s="16"/>
    </row>
    <row r="106" ht="18.75" customHeight="1" spans="1:23">
      <c r="A106" s="56" t="s">
        <v>89</v>
      </c>
      <c r="B106" s="8" t="s">
        <v>361</v>
      </c>
      <c r="C106" s="9" t="s">
        <v>296</v>
      </c>
      <c r="D106" s="8" t="s">
        <v>123</v>
      </c>
      <c r="E106" s="8" t="s">
        <v>124</v>
      </c>
      <c r="F106" s="8" t="s">
        <v>297</v>
      </c>
      <c r="G106" s="8" t="s">
        <v>296</v>
      </c>
      <c r="H106" s="16">
        <v>2.81724</v>
      </c>
      <c r="I106" s="16">
        <v>2.81724</v>
      </c>
      <c r="J106" s="16"/>
      <c r="K106" s="16"/>
      <c r="L106" s="16">
        <v>2.81724</v>
      </c>
      <c r="M106" s="16"/>
      <c r="N106" s="16"/>
      <c r="O106" s="16"/>
      <c r="P106" s="22"/>
      <c r="Q106" s="16"/>
      <c r="R106" s="16"/>
      <c r="S106" s="16"/>
      <c r="T106" s="16"/>
      <c r="U106" s="16"/>
      <c r="V106" s="16"/>
      <c r="W106" s="16"/>
    </row>
    <row r="107" ht="18.75" customHeight="1" spans="1:23">
      <c r="A107" s="56" t="s">
        <v>89</v>
      </c>
      <c r="B107" s="8" t="s">
        <v>362</v>
      </c>
      <c r="C107" s="9" t="s">
        <v>299</v>
      </c>
      <c r="D107" s="8" t="s">
        <v>143</v>
      </c>
      <c r="E107" s="8" t="s">
        <v>144</v>
      </c>
      <c r="F107" s="8" t="s">
        <v>300</v>
      </c>
      <c r="G107" s="8" t="s">
        <v>301</v>
      </c>
      <c r="H107" s="16">
        <v>0.6</v>
      </c>
      <c r="I107" s="16">
        <v>0.6</v>
      </c>
      <c r="J107" s="16"/>
      <c r="K107" s="16"/>
      <c r="L107" s="16">
        <v>0.6</v>
      </c>
      <c r="M107" s="16"/>
      <c r="N107" s="16"/>
      <c r="O107" s="16"/>
      <c r="P107" s="22"/>
      <c r="Q107" s="16"/>
      <c r="R107" s="16"/>
      <c r="S107" s="16"/>
      <c r="T107" s="16"/>
      <c r="U107" s="16"/>
      <c r="V107" s="16"/>
      <c r="W107" s="16"/>
    </row>
    <row r="108" ht="18.75" customHeight="1" spans="1:23">
      <c r="A108" s="56" t="s">
        <v>91</v>
      </c>
      <c r="B108" s="8" t="s">
        <v>363</v>
      </c>
      <c r="C108" s="9" t="s">
        <v>246</v>
      </c>
      <c r="D108" s="8" t="s">
        <v>135</v>
      </c>
      <c r="E108" s="8" t="s">
        <v>136</v>
      </c>
      <c r="F108" s="8" t="s">
        <v>247</v>
      </c>
      <c r="G108" s="8" t="s">
        <v>248</v>
      </c>
      <c r="H108" s="16">
        <v>43.2348</v>
      </c>
      <c r="I108" s="16">
        <v>43.2348</v>
      </c>
      <c r="J108" s="16"/>
      <c r="K108" s="16"/>
      <c r="L108" s="16">
        <v>43.2348</v>
      </c>
      <c r="M108" s="16"/>
      <c r="N108" s="16"/>
      <c r="O108" s="16"/>
      <c r="P108" s="22"/>
      <c r="Q108" s="16"/>
      <c r="R108" s="16"/>
      <c r="S108" s="16"/>
      <c r="T108" s="16"/>
      <c r="U108" s="16"/>
      <c r="V108" s="16"/>
      <c r="W108" s="16"/>
    </row>
    <row r="109" ht="18.75" customHeight="1" spans="1:23">
      <c r="A109" s="56" t="s">
        <v>91</v>
      </c>
      <c r="B109" s="8" t="s">
        <v>363</v>
      </c>
      <c r="C109" s="9" t="s">
        <v>246</v>
      </c>
      <c r="D109" s="8" t="s">
        <v>135</v>
      </c>
      <c r="E109" s="8" t="s">
        <v>136</v>
      </c>
      <c r="F109" s="8" t="s">
        <v>249</v>
      </c>
      <c r="G109" s="8" t="s">
        <v>250</v>
      </c>
      <c r="H109" s="16">
        <v>0.264</v>
      </c>
      <c r="I109" s="16">
        <v>0.264</v>
      </c>
      <c r="J109" s="16"/>
      <c r="K109" s="16"/>
      <c r="L109" s="16">
        <v>0.264</v>
      </c>
      <c r="M109" s="16"/>
      <c r="N109" s="16"/>
      <c r="O109" s="16"/>
      <c r="P109" s="22"/>
      <c r="Q109" s="16"/>
      <c r="R109" s="16"/>
      <c r="S109" s="16"/>
      <c r="T109" s="16"/>
      <c r="U109" s="16"/>
      <c r="V109" s="16"/>
      <c r="W109" s="16"/>
    </row>
    <row r="110" ht="18.75" customHeight="1" spans="1:23">
      <c r="A110" s="56" t="s">
        <v>91</v>
      </c>
      <c r="B110" s="8" t="s">
        <v>363</v>
      </c>
      <c r="C110" s="9" t="s">
        <v>246</v>
      </c>
      <c r="D110" s="8" t="s">
        <v>135</v>
      </c>
      <c r="E110" s="8" t="s">
        <v>136</v>
      </c>
      <c r="F110" s="8" t="s">
        <v>251</v>
      </c>
      <c r="G110" s="8" t="s">
        <v>252</v>
      </c>
      <c r="H110" s="16">
        <v>15.192</v>
      </c>
      <c r="I110" s="16">
        <v>15.192</v>
      </c>
      <c r="J110" s="16"/>
      <c r="K110" s="16"/>
      <c r="L110" s="16">
        <v>15.192</v>
      </c>
      <c r="M110" s="16"/>
      <c r="N110" s="16"/>
      <c r="O110" s="16"/>
      <c r="P110" s="22"/>
      <c r="Q110" s="16"/>
      <c r="R110" s="16"/>
      <c r="S110" s="16"/>
      <c r="T110" s="16"/>
      <c r="U110" s="16"/>
      <c r="V110" s="16"/>
      <c r="W110" s="16"/>
    </row>
    <row r="111" ht="18.75" customHeight="1" spans="1:23">
      <c r="A111" s="56" t="s">
        <v>91</v>
      </c>
      <c r="B111" s="8" t="s">
        <v>364</v>
      </c>
      <c r="C111" s="9" t="s">
        <v>254</v>
      </c>
      <c r="D111" s="8" t="s">
        <v>135</v>
      </c>
      <c r="E111" s="8" t="s">
        <v>136</v>
      </c>
      <c r="F111" s="8" t="s">
        <v>255</v>
      </c>
      <c r="G111" s="8" t="s">
        <v>256</v>
      </c>
      <c r="H111" s="16">
        <v>1.349117</v>
      </c>
      <c r="I111" s="16">
        <v>1.349117</v>
      </c>
      <c r="J111" s="16"/>
      <c r="K111" s="16"/>
      <c r="L111" s="16">
        <v>1.349117</v>
      </c>
      <c r="M111" s="16"/>
      <c r="N111" s="16"/>
      <c r="O111" s="16"/>
      <c r="P111" s="22"/>
      <c r="Q111" s="16"/>
      <c r="R111" s="16"/>
      <c r="S111" s="16"/>
      <c r="T111" s="16"/>
      <c r="U111" s="16"/>
      <c r="V111" s="16"/>
      <c r="W111" s="16"/>
    </row>
    <row r="112" ht="18.75" customHeight="1" spans="1:23">
      <c r="A112" s="56" t="s">
        <v>91</v>
      </c>
      <c r="B112" s="8" t="s">
        <v>364</v>
      </c>
      <c r="C112" s="9" t="s">
        <v>254</v>
      </c>
      <c r="D112" s="8" t="s">
        <v>145</v>
      </c>
      <c r="E112" s="8" t="s">
        <v>146</v>
      </c>
      <c r="F112" s="8" t="s">
        <v>257</v>
      </c>
      <c r="G112" s="8" t="s">
        <v>258</v>
      </c>
      <c r="H112" s="16">
        <v>16.537424</v>
      </c>
      <c r="I112" s="16">
        <v>16.537424</v>
      </c>
      <c r="J112" s="16"/>
      <c r="K112" s="16"/>
      <c r="L112" s="16">
        <v>16.537424</v>
      </c>
      <c r="M112" s="16"/>
      <c r="N112" s="16"/>
      <c r="O112" s="16"/>
      <c r="P112" s="22"/>
      <c r="Q112" s="16"/>
      <c r="R112" s="16"/>
      <c r="S112" s="16"/>
      <c r="T112" s="16"/>
      <c r="U112" s="16"/>
      <c r="V112" s="16"/>
      <c r="W112" s="16"/>
    </row>
    <row r="113" ht="18.75" customHeight="1" spans="1:23">
      <c r="A113" s="56" t="s">
        <v>91</v>
      </c>
      <c r="B113" s="8" t="s">
        <v>364</v>
      </c>
      <c r="C113" s="9" t="s">
        <v>254</v>
      </c>
      <c r="D113" s="8" t="s">
        <v>157</v>
      </c>
      <c r="E113" s="8" t="s">
        <v>158</v>
      </c>
      <c r="F113" s="8" t="s">
        <v>259</v>
      </c>
      <c r="G113" s="8" t="s">
        <v>260</v>
      </c>
      <c r="H113" s="16">
        <v>8.578789</v>
      </c>
      <c r="I113" s="16">
        <v>8.578789</v>
      </c>
      <c r="J113" s="16"/>
      <c r="K113" s="16"/>
      <c r="L113" s="16">
        <v>8.578789</v>
      </c>
      <c r="M113" s="16"/>
      <c r="N113" s="16"/>
      <c r="O113" s="16"/>
      <c r="P113" s="22"/>
      <c r="Q113" s="16"/>
      <c r="R113" s="16"/>
      <c r="S113" s="16"/>
      <c r="T113" s="16"/>
      <c r="U113" s="16"/>
      <c r="V113" s="16"/>
      <c r="W113" s="16"/>
    </row>
    <row r="114" ht="18.75" customHeight="1" spans="1:23">
      <c r="A114" s="56" t="s">
        <v>91</v>
      </c>
      <c r="B114" s="8" t="s">
        <v>364</v>
      </c>
      <c r="C114" s="9" t="s">
        <v>254</v>
      </c>
      <c r="D114" s="8" t="s">
        <v>159</v>
      </c>
      <c r="E114" s="8" t="s">
        <v>160</v>
      </c>
      <c r="F114" s="8" t="s">
        <v>261</v>
      </c>
      <c r="G114" s="8" t="s">
        <v>262</v>
      </c>
      <c r="H114" s="16">
        <v>4.44506</v>
      </c>
      <c r="I114" s="16">
        <v>4.44506</v>
      </c>
      <c r="J114" s="16"/>
      <c r="K114" s="16"/>
      <c r="L114" s="16">
        <v>4.44506</v>
      </c>
      <c r="M114" s="16"/>
      <c r="N114" s="16"/>
      <c r="O114" s="16"/>
      <c r="P114" s="22"/>
      <c r="Q114" s="16"/>
      <c r="R114" s="16"/>
      <c r="S114" s="16"/>
      <c r="T114" s="16"/>
      <c r="U114" s="16"/>
      <c r="V114" s="16"/>
      <c r="W114" s="16"/>
    </row>
    <row r="115" ht="18.75" customHeight="1" spans="1:23">
      <c r="A115" s="56" t="s">
        <v>91</v>
      </c>
      <c r="B115" s="8" t="s">
        <v>364</v>
      </c>
      <c r="C115" s="9" t="s">
        <v>254</v>
      </c>
      <c r="D115" s="8" t="s">
        <v>161</v>
      </c>
      <c r="E115" s="8" t="s">
        <v>162</v>
      </c>
      <c r="F115" s="8" t="s">
        <v>255</v>
      </c>
      <c r="G115" s="8" t="s">
        <v>256</v>
      </c>
      <c r="H115" s="16">
        <v>0.435795</v>
      </c>
      <c r="I115" s="16">
        <v>0.435795</v>
      </c>
      <c r="J115" s="16"/>
      <c r="K115" s="16"/>
      <c r="L115" s="16">
        <v>0.435795</v>
      </c>
      <c r="M115" s="16"/>
      <c r="N115" s="16"/>
      <c r="O115" s="16"/>
      <c r="P115" s="22"/>
      <c r="Q115" s="16"/>
      <c r="R115" s="16"/>
      <c r="S115" s="16"/>
      <c r="T115" s="16"/>
      <c r="U115" s="16"/>
      <c r="V115" s="16"/>
      <c r="W115" s="16"/>
    </row>
    <row r="116" ht="18.75" customHeight="1" spans="1:23">
      <c r="A116" s="56" t="s">
        <v>91</v>
      </c>
      <c r="B116" s="8" t="s">
        <v>364</v>
      </c>
      <c r="C116" s="9" t="s">
        <v>254</v>
      </c>
      <c r="D116" s="8" t="s">
        <v>161</v>
      </c>
      <c r="E116" s="8" t="s">
        <v>162</v>
      </c>
      <c r="F116" s="8" t="s">
        <v>255</v>
      </c>
      <c r="G116" s="8" t="s">
        <v>256</v>
      </c>
      <c r="H116" s="16">
        <v>0.353</v>
      </c>
      <c r="I116" s="16">
        <v>0.353</v>
      </c>
      <c r="J116" s="16"/>
      <c r="K116" s="16"/>
      <c r="L116" s="16">
        <v>0.353</v>
      </c>
      <c r="M116" s="16"/>
      <c r="N116" s="16"/>
      <c r="O116" s="16"/>
      <c r="P116" s="22"/>
      <c r="Q116" s="16"/>
      <c r="R116" s="16"/>
      <c r="S116" s="16"/>
      <c r="T116" s="16"/>
      <c r="U116" s="16"/>
      <c r="V116" s="16"/>
      <c r="W116" s="16"/>
    </row>
    <row r="117" ht="18.75" customHeight="1" spans="1:23">
      <c r="A117" s="56" t="s">
        <v>91</v>
      </c>
      <c r="B117" s="8" t="s">
        <v>365</v>
      </c>
      <c r="C117" s="9" t="s">
        <v>264</v>
      </c>
      <c r="D117" s="8" t="s">
        <v>173</v>
      </c>
      <c r="E117" s="8" t="s">
        <v>174</v>
      </c>
      <c r="F117" s="8" t="s">
        <v>265</v>
      </c>
      <c r="G117" s="8" t="s">
        <v>174</v>
      </c>
      <c r="H117" s="16">
        <v>11.6988</v>
      </c>
      <c r="I117" s="16">
        <v>11.6988</v>
      </c>
      <c r="J117" s="16"/>
      <c r="K117" s="16"/>
      <c r="L117" s="16">
        <v>11.6988</v>
      </c>
      <c r="M117" s="16"/>
      <c r="N117" s="16"/>
      <c r="O117" s="16"/>
      <c r="P117" s="22"/>
      <c r="Q117" s="16"/>
      <c r="R117" s="16"/>
      <c r="S117" s="16"/>
      <c r="T117" s="16"/>
      <c r="U117" s="16"/>
      <c r="V117" s="16"/>
      <c r="W117" s="16"/>
    </row>
    <row r="118" ht="18.75" customHeight="1" spans="1:23">
      <c r="A118" s="56" t="s">
        <v>91</v>
      </c>
      <c r="B118" s="8" t="s">
        <v>366</v>
      </c>
      <c r="C118" s="9" t="s">
        <v>267</v>
      </c>
      <c r="D118" s="8" t="s">
        <v>143</v>
      </c>
      <c r="E118" s="8" t="s">
        <v>144</v>
      </c>
      <c r="F118" s="8" t="s">
        <v>268</v>
      </c>
      <c r="G118" s="8" t="s">
        <v>269</v>
      </c>
      <c r="H118" s="16">
        <v>1.44</v>
      </c>
      <c r="I118" s="16">
        <v>1.44</v>
      </c>
      <c r="J118" s="16"/>
      <c r="K118" s="16"/>
      <c r="L118" s="16">
        <v>1.44</v>
      </c>
      <c r="M118" s="16"/>
      <c r="N118" s="16"/>
      <c r="O118" s="16"/>
      <c r="P118" s="22"/>
      <c r="Q118" s="16"/>
      <c r="R118" s="16"/>
      <c r="S118" s="16"/>
      <c r="T118" s="16"/>
      <c r="U118" s="16"/>
      <c r="V118" s="16"/>
      <c r="W118" s="16"/>
    </row>
    <row r="119" ht="18.75" customHeight="1" spans="1:23">
      <c r="A119" s="56" t="s">
        <v>91</v>
      </c>
      <c r="B119" s="8" t="s">
        <v>367</v>
      </c>
      <c r="C119" s="9" t="s">
        <v>275</v>
      </c>
      <c r="D119" s="8" t="s">
        <v>135</v>
      </c>
      <c r="E119" s="8" t="s">
        <v>136</v>
      </c>
      <c r="F119" s="8" t="s">
        <v>276</v>
      </c>
      <c r="G119" s="8" t="s">
        <v>275</v>
      </c>
      <c r="H119" s="16">
        <v>2.0004</v>
      </c>
      <c r="I119" s="16">
        <v>2.0004</v>
      </c>
      <c r="J119" s="16"/>
      <c r="K119" s="16"/>
      <c r="L119" s="16">
        <v>2.0004</v>
      </c>
      <c r="M119" s="16"/>
      <c r="N119" s="16"/>
      <c r="O119" s="16"/>
      <c r="P119" s="22"/>
      <c r="Q119" s="16"/>
      <c r="R119" s="16"/>
      <c r="S119" s="16"/>
      <c r="T119" s="16"/>
      <c r="U119" s="16"/>
      <c r="V119" s="16"/>
      <c r="W119" s="16"/>
    </row>
    <row r="120" ht="18.75" customHeight="1" spans="1:23">
      <c r="A120" s="56" t="s">
        <v>91</v>
      </c>
      <c r="B120" s="8" t="s">
        <v>368</v>
      </c>
      <c r="C120" s="9" t="s">
        <v>278</v>
      </c>
      <c r="D120" s="8" t="s">
        <v>135</v>
      </c>
      <c r="E120" s="8" t="s">
        <v>136</v>
      </c>
      <c r="F120" s="8" t="s">
        <v>279</v>
      </c>
      <c r="G120" s="8" t="s">
        <v>280</v>
      </c>
      <c r="H120" s="16">
        <v>4.1335</v>
      </c>
      <c r="I120" s="16">
        <v>4.1335</v>
      </c>
      <c r="J120" s="16"/>
      <c r="K120" s="16"/>
      <c r="L120" s="16">
        <v>4.1335</v>
      </c>
      <c r="M120" s="16"/>
      <c r="N120" s="16"/>
      <c r="O120" s="16"/>
      <c r="P120" s="22"/>
      <c r="Q120" s="16"/>
      <c r="R120" s="16"/>
      <c r="S120" s="16"/>
      <c r="T120" s="16"/>
      <c r="U120" s="16"/>
      <c r="V120" s="16"/>
      <c r="W120" s="16"/>
    </row>
    <row r="121" ht="18.75" customHeight="1" spans="1:23">
      <c r="A121" s="56" t="s">
        <v>91</v>
      </c>
      <c r="B121" s="8" t="s">
        <v>368</v>
      </c>
      <c r="C121" s="9" t="s">
        <v>278</v>
      </c>
      <c r="D121" s="8" t="s">
        <v>135</v>
      </c>
      <c r="E121" s="8" t="s">
        <v>136</v>
      </c>
      <c r="F121" s="8" t="s">
        <v>317</v>
      </c>
      <c r="G121" s="8" t="s">
        <v>318</v>
      </c>
      <c r="H121" s="16">
        <v>0.15</v>
      </c>
      <c r="I121" s="16">
        <v>0.15</v>
      </c>
      <c r="J121" s="16"/>
      <c r="K121" s="16"/>
      <c r="L121" s="16">
        <v>0.15</v>
      </c>
      <c r="M121" s="16"/>
      <c r="N121" s="16"/>
      <c r="O121" s="16"/>
      <c r="P121" s="22"/>
      <c r="Q121" s="16"/>
      <c r="R121" s="16"/>
      <c r="S121" s="16"/>
      <c r="T121" s="16"/>
      <c r="U121" s="16"/>
      <c r="V121" s="16"/>
      <c r="W121" s="16"/>
    </row>
    <row r="122" ht="18.75" customHeight="1" spans="1:23">
      <c r="A122" s="56" t="s">
        <v>91</v>
      </c>
      <c r="B122" s="8" t="s">
        <v>368</v>
      </c>
      <c r="C122" s="9" t="s">
        <v>278</v>
      </c>
      <c r="D122" s="8" t="s">
        <v>135</v>
      </c>
      <c r="E122" s="8" t="s">
        <v>136</v>
      </c>
      <c r="F122" s="8" t="s">
        <v>319</v>
      </c>
      <c r="G122" s="8" t="s">
        <v>320</v>
      </c>
      <c r="H122" s="16">
        <v>0.2</v>
      </c>
      <c r="I122" s="16">
        <v>0.2</v>
      </c>
      <c r="J122" s="16"/>
      <c r="K122" s="16"/>
      <c r="L122" s="16">
        <v>0.2</v>
      </c>
      <c r="M122" s="16"/>
      <c r="N122" s="16"/>
      <c r="O122" s="16"/>
      <c r="P122" s="22"/>
      <c r="Q122" s="16"/>
      <c r="R122" s="16"/>
      <c r="S122" s="16"/>
      <c r="T122" s="16"/>
      <c r="U122" s="16"/>
      <c r="V122" s="16"/>
      <c r="W122" s="16"/>
    </row>
    <row r="123" ht="18.75" customHeight="1" spans="1:23">
      <c r="A123" s="56" t="s">
        <v>91</v>
      </c>
      <c r="B123" s="8" t="s">
        <v>368</v>
      </c>
      <c r="C123" s="9" t="s">
        <v>278</v>
      </c>
      <c r="D123" s="8" t="s">
        <v>135</v>
      </c>
      <c r="E123" s="8" t="s">
        <v>136</v>
      </c>
      <c r="F123" s="8" t="s">
        <v>369</v>
      </c>
      <c r="G123" s="8" t="s">
        <v>370</v>
      </c>
      <c r="H123" s="16">
        <v>0.4065</v>
      </c>
      <c r="I123" s="16">
        <v>0.4065</v>
      </c>
      <c r="J123" s="16"/>
      <c r="K123" s="16"/>
      <c r="L123" s="16">
        <v>0.4065</v>
      </c>
      <c r="M123" s="16"/>
      <c r="N123" s="16"/>
      <c r="O123" s="16"/>
      <c r="P123" s="22"/>
      <c r="Q123" s="16"/>
      <c r="R123" s="16"/>
      <c r="S123" s="16"/>
      <c r="T123" s="16"/>
      <c r="U123" s="16"/>
      <c r="V123" s="16"/>
      <c r="W123" s="16"/>
    </row>
    <row r="124" ht="18.75" customHeight="1" spans="1:23">
      <c r="A124" s="56" t="s">
        <v>91</v>
      </c>
      <c r="B124" s="8" t="s">
        <v>368</v>
      </c>
      <c r="C124" s="9" t="s">
        <v>278</v>
      </c>
      <c r="D124" s="8" t="s">
        <v>135</v>
      </c>
      <c r="E124" s="8" t="s">
        <v>136</v>
      </c>
      <c r="F124" s="8" t="s">
        <v>371</v>
      </c>
      <c r="G124" s="8" t="s">
        <v>372</v>
      </c>
      <c r="H124" s="16">
        <v>0.24</v>
      </c>
      <c r="I124" s="16">
        <v>0.24</v>
      </c>
      <c r="J124" s="16"/>
      <c r="K124" s="16"/>
      <c r="L124" s="16">
        <v>0.24</v>
      </c>
      <c r="M124" s="16"/>
      <c r="N124" s="16"/>
      <c r="O124" s="16"/>
      <c r="P124" s="22"/>
      <c r="Q124" s="16"/>
      <c r="R124" s="16"/>
      <c r="S124" s="16"/>
      <c r="T124" s="16"/>
      <c r="U124" s="16"/>
      <c r="V124" s="16"/>
      <c r="W124" s="16"/>
    </row>
    <row r="125" ht="18.75" customHeight="1" spans="1:23">
      <c r="A125" s="56" t="s">
        <v>91</v>
      </c>
      <c r="B125" s="8" t="s">
        <v>373</v>
      </c>
      <c r="C125" s="9" t="s">
        <v>284</v>
      </c>
      <c r="D125" s="8" t="s">
        <v>135</v>
      </c>
      <c r="E125" s="8" t="s">
        <v>136</v>
      </c>
      <c r="F125" s="8" t="s">
        <v>251</v>
      </c>
      <c r="G125" s="8" t="s">
        <v>252</v>
      </c>
      <c r="H125" s="16">
        <v>8.952</v>
      </c>
      <c r="I125" s="16">
        <v>8.952</v>
      </c>
      <c r="J125" s="16"/>
      <c r="K125" s="16"/>
      <c r="L125" s="16">
        <v>8.952</v>
      </c>
      <c r="M125" s="16"/>
      <c r="N125" s="16"/>
      <c r="O125" s="16"/>
      <c r="P125" s="22"/>
      <c r="Q125" s="16"/>
      <c r="R125" s="16"/>
      <c r="S125" s="16"/>
      <c r="T125" s="16"/>
      <c r="U125" s="16"/>
      <c r="V125" s="16"/>
      <c r="W125" s="16"/>
    </row>
    <row r="126" ht="18.75" customHeight="1" spans="1:23">
      <c r="A126" s="56" t="s">
        <v>91</v>
      </c>
      <c r="B126" s="8" t="s">
        <v>374</v>
      </c>
      <c r="C126" s="9" t="s">
        <v>290</v>
      </c>
      <c r="D126" s="8" t="s">
        <v>135</v>
      </c>
      <c r="E126" s="8" t="s">
        <v>136</v>
      </c>
      <c r="F126" s="8" t="s">
        <v>287</v>
      </c>
      <c r="G126" s="8" t="s">
        <v>288</v>
      </c>
      <c r="H126" s="16">
        <v>0.27</v>
      </c>
      <c r="I126" s="16">
        <v>0.27</v>
      </c>
      <c r="J126" s="16"/>
      <c r="K126" s="16"/>
      <c r="L126" s="16">
        <v>0.27</v>
      </c>
      <c r="M126" s="16"/>
      <c r="N126" s="16"/>
      <c r="O126" s="16"/>
      <c r="P126" s="22"/>
      <c r="Q126" s="16"/>
      <c r="R126" s="16"/>
      <c r="S126" s="16"/>
      <c r="T126" s="16"/>
      <c r="U126" s="16"/>
      <c r="V126" s="16"/>
      <c r="W126" s="16"/>
    </row>
    <row r="127" ht="18.75" customHeight="1" spans="1:23">
      <c r="A127" s="56" t="s">
        <v>91</v>
      </c>
      <c r="B127" s="8" t="s">
        <v>375</v>
      </c>
      <c r="C127" s="9" t="s">
        <v>282</v>
      </c>
      <c r="D127" s="8" t="s">
        <v>135</v>
      </c>
      <c r="E127" s="8" t="s">
        <v>136</v>
      </c>
      <c r="F127" s="8" t="s">
        <v>251</v>
      </c>
      <c r="G127" s="8" t="s">
        <v>252</v>
      </c>
      <c r="H127" s="16">
        <v>16.1772</v>
      </c>
      <c r="I127" s="16">
        <v>16.1772</v>
      </c>
      <c r="J127" s="16"/>
      <c r="K127" s="16"/>
      <c r="L127" s="16">
        <v>16.1772</v>
      </c>
      <c r="M127" s="16"/>
      <c r="N127" s="16"/>
      <c r="O127" s="16"/>
      <c r="P127" s="22"/>
      <c r="Q127" s="16"/>
      <c r="R127" s="16"/>
      <c r="S127" s="16"/>
      <c r="T127" s="16"/>
      <c r="U127" s="16"/>
      <c r="V127" s="16"/>
      <c r="W127" s="16"/>
    </row>
    <row r="128" ht="18.75" customHeight="1" spans="1:23">
      <c r="A128" s="56" t="s">
        <v>91</v>
      </c>
      <c r="B128" s="8" t="s">
        <v>376</v>
      </c>
      <c r="C128" s="9" t="s">
        <v>286</v>
      </c>
      <c r="D128" s="8" t="s">
        <v>135</v>
      </c>
      <c r="E128" s="8" t="s">
        <v>136</v>
      </c>
      <c r="F128" s="8" t="s">
        <v>287</v>
      </c>
      <c r="G128" s="8" t="s">
        <v>288</v>
      </c>
      <c r="H128" s="16">
        <v>3.6029</v>
      </c>
      <c r="I128" s="16">
        <v>3.6029</v>
      </c>
      <c r="J128" s="16"/>
      <c r="K128" s="16"/>
      <c r="L128" s="16">
        <v>3.6029</v>
      </c>
      <c r="M128" s="16"/>
      <c r="N128" s="16"/>
      <c r="O128" s="16"/>
      <c r="P128" s="22"/>
      <c r="Q128" s="16"/>
      <c r="R128" s="16"/>
      <c r="S128" s="16"/>
      <c r="T128" s="16"/>
      <c r="U128" s="16"/>
      <c r="V128" s="16"/>
      <c r="W128" s="16"/>
    </row>
    <row r="129" ht="18.75" customHeight="1" spans="1:23">
      <c r="A129" s="56" t="s">
        <v>91</v>
      </c>
      <c r="B129" s="8" t="s">
        <v>377</v>
      </c>
      <c r="C129" s="9" t="s">
        <v>292</v>
      </c>
      <c r="D129" s="8" t="s">
        <v>135</v>
      </c>
      <c r="E129" s="8" t="s">
        <v>136</v>
      </c>
      <c r="F129" s="8" t="s">
        <v>293</v>
      </c>
      <c r="G129" s="8" t="s">
        <v>294</v>
      </c>
      <c r="H129" s="16">
        <v>16.2</v>
      </c>
      <c r="I129" s="16">
        <v>16.2</v>
      </c>
      <c r="J129" s="16"/>
      <c r="K129" s="16"/>
      <c r="L129" s="16">
        <v>16.2</v>
      </c>
      <c r="M129" s="16"/>
      <c r="N129" s="16"/>
      <c r="O129" s="16"/>
      <c r="P129" s="22"/>
      <c r="Q129" s="16"/>
      <c r="R129" s="16"/>
      <c r="S129" s="16"/>
      <c r="T129" s="16"/>
      <c r="U129" s="16"/>
      <c r="V129" s="16"/>
      <c r="W129" s="16"/>
    </row>
    <row r="130" ht="18.75" customHeight="1" spans="1:23">
      <c r="A130" s="56" t="s">
        <v>91</v>
      </c>
      <c r="B130" s="8" t="s">
        <v>378</v>
      </c>
      <c r="C130" s="9" t="s">
        <v>296</v>
      </c>
      <c r="D130" s="8" t="s">
        <v>135</v>
      </c>
      <c r="E130" s="8" t="s">
        <v>136</v>
      </c>
      <c r="F130" s="8" t="s">
        <v>297</v>
      </c>
      <c r="G130" s="8" t="s">
        <v>296</v>
      </c>
      <c r="H130" s="16">
        <v>2.0004</v>
      </c>
      <c r="I130" s="16">
        <v>2.0004</v>
      </c>
      <c r="J130" s="16"/>
      <c r="K130" s="16"/>
      <c r="L130" s="16">
        <v>2.0004</v>
      </c>
      <c r="M130" s="16"/>
      <c r="N130" s="16"/>
      <c r="O130" s="16"/>
      <c r="P130" s="22"/>
      <c r="Q130" s="16"/>
      <c r="R130" s="16"/>
      <c r="S130" s="16"/>
      <c r="T130" s="16"/>
      <c r="U130" s="16"/>
      <c r="V130" s="16"/>
      <c r="W130" s="16"/>
    </row>
    <row r="131" ht="18.75" customHeight="1" spans="1:23">
      <c r="A131" s="56" t="s">
        <v>91</v>
      </c>
      <c r="B131" s="8" t="s">
        <v>379</v>
      </c>
      <c r="C131" s="9" t="s">
        <v>299</v>
      </c>
      <c r="D131" s="8" t="s">
        <v>143</v>
      </c>
      <c r="E131" s="8" t="s">
        <v>144</v>
      </c>
      <c r="F131" s="8" t="s">
        <v>300</v>
      </c>
      <c r="G131" s="8" t="s">
        <v>301</v>
      </c>
      <c r="H131" s="16">
        <v>0.06</v>
      </c>
      <c r="I131" s="16">
        <v>0.06</v>
      </c>
      <c r="J131" s="16"/>
      <c r="K131" s="16"/>
      <c r="L131" s="16">
        <v>0.06</v>
      </c>
      <c r="M131" s="16"/>
      <c r="N131" s="16"/>
      <c r="O131" s="16"/>
      <c r="P131" s="22"/>
      <c r="Q131" s="16"/>
      <c r="R131" s="16"/>
      <c r="S131" s="16"/>
      <c r="T131" s="16"/>
      <c r="U131" s="16"/>
      <c r="V131" s="16"/>
      <c r="W131" s="16"/>
    </row>
    <row r="132" ht="18.75" customHeight="1" spans="1:23">
      <c r="A132" s="56" t="s">
        <v>91</v>
      </c>
      <c r="B132" s="8" t="s">
        <v>380</v>
      </c>
      <c r="C132" s="9" t="s">
        <v>335</v>
      </c>
      <c r="D132" s="8" t="s">
        <v>133</v>
      </c>
      <c r="E132" s="8" t="s">
        <v>134</v>
      </c>
      <c r="F132" s="8" t="s">
        <v>293</v>
      </c>
      <c r="G132" s="8" t="s">
        <v>294</v>
      </c>
      <c r="H132" s="16">
        <v>28.590468</v>
      </c>
      <c r="I132" s="16">
        <v>28.590468</v>
      </c>
      <c r="J132" s="16"/>
      <c r="K132" s="16"/>
      <c r="L132" s="16">
        <v>28.590468</v>
      </c>
      <c r="M132" s="16"/>
      <c r="N132" s="16"/>
      <c r="O132" s="16"/>
      <c r="P132" s="22"/>
      <c r="Q132" s="16"/>
      <c r="R132" s="16"/>
      <c r="S132" s="16"/>
      <c r="T132" s="16"/>
      <c r="U132" s="16"/>
      <c r="V132" s="16"/>
      <c r="W132" s="16"/>
    </row>
    <row r="133" ht="18.75" customHeight="1" spans="1:23">
      <c r="A133" s="11" t="s">
        <v>58</v>
      </c>
      <c r="B133" s="11"/>
      <c r="C133" s="11"/>
      <c r="D133" s="11"/>
      <c r="E133" s="11"/>
      <c r="F133" s="11"/>
      <c r="G133" s="11"/>
      <c r="H133" s="16">
        <v>1713.853472</v>
      </c>
      <c r="I133" s="16">
        <v>1713.853472</v>
      </c>
      <c r="J133" s="16"/>
      <c r="K133" s="16"/>
      <c r="L133" s="16">
        <v>1713.853472</v>
      </c>
      <c r="M133" s="16"/>
      <c r="N133" s="16"/>
      <c r="O133" s="16"/>
      <c r="P133" s="16"/>
      <c r="Q133" s="16"/>
      <c r="R133" s="16"/>
      <c r="S133" s="16"/>
      <c r="T133" s="16"/>
      <c r="U133" s="16"/>
      <c r="V133" s="16"/>
      <c r="W133" s="16"/>
    </row>
  </sheetData>
  <mergeCells count="30">
    <mergeCell ref="A2:W2"/>
    <mergeCell ref="A3:G3"/>
    <mergeCell ref="I4:W4"/>
    <mergeCell ref="I5:M5"/>
    <mergeCell ref="N5:P5"/>
    <mergeCell ref="R5:W5"/>
    <mergeCell ref="A133:G133"/>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28"/>
  <sheetViews>
    <sheetView showZeros="0" topLeftCell="D1" workbookViewId="0">
      <pane ySplit="1" topLeftCell="A104" activePane="bottomLeft" state="frozen"/>
      <selection/>
      <selection pane="bottomLeft" activeCell="D127" sqref="D127"/>
    </sheetView>
  </sheetViews>
  <sheetFormatPr defaultColWidth="8.85" defaultRowHeight="15" customHeight="1"/>
  <cols>
    <col min="1" max="3" width="28.575" customWidth="1"/>
    <col min="4" max="4" width="34.5" customWidth="1"/>
    <col min="5"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381</v>
      </c>
    </row>
    <row r="2" ht="45" customHeight="1" spans="1:23">
      <c r="A2" s="3" t="s">
        <v>382</v>
      </c>
      <c r="B2" s="3"/>
      <c r="C2" s="3"/>
      <c r="D2" s="3"/>
      <c r="E2" s="3"/>
      <c r="F2" s="3"/>
      <c r="G2" s="3"/>
      <c r="H2" s="3"/>
      <c r="I2" s="3"/>
      <c r="J2" s="3"/>
      <c r="K2" s="3"/>
      <c r="L2" s="3"/>
      <c r="M2" s="3"/>
      <c r="N2" s="52"/>
      <c r="O2" s="52"/>
      <c r="P2" s="52"/>
      <c r="Q2" s="52"/>
      <c r="R2" s="52"/>
      <c r="S2" s="52"/>
      <c r="T2" s="52"/>
      <c r="U2" s="52"/>
      <c r="V2" s="52"/>
      <c r="W2" s="52"/>
    </row>
    <row r="3" ht="18.75" customHeight="1" spans="1:23">
      <c r="A3" s="4" t="str">
        <f>"单位名称："&amp;"玉溪市红塔区文化和旅游局"</f>
        <v>单位名称：玉溪市红塔区文化和旅游局</v>
      </c>
      <c r="B3" s="4"/>
      <c r="C3" s="4"/>
      <c r="D3" s="4"/>
      <c r="E3" s="4"/>
      <c r="F3" s="4"/>
      <c r="G3" s="4"/>
      <c r="H3" s="4"/>
      <c r="I3" s="53"/>
      <c r="J3" s="53"/>
      <c r="K3" s="53"/>
      <c r="L3" s="53"/>
      <c r="M3" s="53"/>
      <c r="N3" s="5"/>
      <c r="O3" s="5"/>
      <c r="P3" s="5"/>
      <c r="Q3" s="5"/>
      <c r="R3" s="5"/>
      <c r="S3" s="5"/>
      <c r="T3" s="5"/>
      <c r="U3" s="5"/>
      <c r="V3" s="5"/>
      <c r="W3" s="5" t="s">
        <v>55</v>
      </c>
    </row>
    <row r="4" ht="18.75" customHeight="1" spans="1:23">
      <c r="A4" s="12" t="s">
        <v>383</v>
      </c>
      <c r="B4" s="12" t="s">
        <v>230</v>
      </c>
      <c r="C4" s="12" t="s">
        <v>231</v>
      </c>
      <c r="D4" s="12" t="s">
        <v>384</v>
      </c>
      <c r="E4" s="12" t="s">
        <v>232</v>
      </c>
      <c r="F4" s="12" t="s">
        <v>233</v>
      </c>
      <c r="G4" s="12" t="s">
        <v>234</v>
      </c>
      <c r="H4" s="12" t="s">
        <v>235</v>
      </c>
      <c r="I4" s="44" t="s">
        <v>58</v>
      </c>
      <c r="J4" s="44" t="s">
        <v>385</v>
      </c>
      <c r="K4" s="12"/>
      <c r="L4" s="12"/>
      <c r="M4" s="12"/>
      <c r="N4" s="12" t="s">
        <v>237</v>
      </c>
      <c r="O4" s="12"/>
      <c r="P4" s="12"/>
      <c r="Q4" s="12" t="s">
        <v>64</v>
      </c>
      <c r="R4" s="12" t="s">
        <v>97</v>
      </c>
      <c r="S4" s="12"/>
      <c r="T4" s="12"/>
      <c r="U4" s="12"/>
      <c r="V4" s="12"/>
      <c r="W4" s="12"/>
    </row>
    <row r="5" ht="18.75" customHeight="1" spans="1:23">
      <c r="A5" s="12"/>
      <c r="B5" s="12"/>
      <c r="C5" s="12"/>
      <c r="D5" s="12"/>
      <c r="E5" s="12"/>
      <c r="F5" s="12"/>
      <c r="G5" s="12"/>
      <c r="H5" s="12"/>
      <c r="I5" s="44" t="s">
        <v>238</v>
      </c>
      <c r="J5" s="44" t="s">
        <v>61</v>
      </c>
      <c r="K5" s="12"/>
      <c r="L5" s="12" t="s">
        <v>62</v>
      </c>
      <c r="M5" s="12" t="s">
        <v>63</v>
      </c>
      <c r="N5" s="12" t="s">
        <v>61</v>
      </c>
      <c r="O5" s="12" t="s">
        <v>62</v>
      </c>
      <c r="P5" s="12" t="s">
        <v>63</v>
      </c>
      <c r="Q5" s="12" t="s">
        <v>64</v>
      </c>
      <c r="R5" s="12" t="s">
        <v>60</v>
      </c>
      <c r="S5" s="12" t="s">
        <v>67</v>
      </c>
      <c r="T5" s="12" t="s">
        <v>68</v>
      </c>
      <c r="U5" s="12" t="s">
        <v>69</v>
      </c>
      <c r="V5" s="12" t="s">
        <v>70</v>
      </c>
      <c r="W5" s="12" t="s">
        <v>71</v>
      </c>
    </row>
    <row r="6" ht="18.75" customHeight="1" spans="1:23">
      <c r="A6" s="12"/>
      <c r="B6" s="12"/>
      <c r="C6" s="12"/>
      <c r="D6" s="12"/>
      <c r="E6" s="12"/>
      <c r="F6" s="12"/>
      <c r="G6" s="12"/>
      <c r="H6" s="12"/>
      <c r="I6" s="44"/>
      <c r="J6" s="44" t="s">
        <v>61</v>
      </c>
      <c r="K6" s="12"/>
      <c r="L6" s="12" t="s">
        <v>62</v>
      </c>
      <c r="M6" s="12" t="s">
        <v>63</v>
      </c>
      <c r="N6" s="12" t="s">
        <v>61</v>
      </c>
      <c r="O6" s="12" t="s">
        <v>62</v>
      </c>
      <c r="P6" s="12" t="s">
        <v>63</v>
      </c>
      <c r="Q6" s="12"/>
      <c r="R6" s="12" t="s">
        <v>60</v>
      </c>
      <c r="S6" s="12" t="s">
        <v>67</v>
      </c>
      <c r="T6" s="12" t="s">
        <v>68</v>
      </c>
      <c r="U6" s="12" t="s">
        <v>69</v>
      </c>
      <c r="V6" s="12" t="s">
        <v>70</v>
      </c>
      <c r="W6" s="12" t="s">
        <v>71</v>
      </c>
    </row>
    <row r="7" ht="22.65" customHeight="1" spans="1:23">
      <c r="A7" s="12"/>
      <c r="B7" s="12"/>
      <c r="C7" s="12"/>
      <c r="D7" s="12"/>
      <c r="E7" s="12"/>
      <c r="F7" s="12"/>
      <c r="G7" s="12"/>
      <c r="H7" s="12"/>
      <c r="I7" s="44"/>
      <c r="J7" s="44" t="s">
        <v>60</v>
      </c>
      <c r="K7" s="12" t="s">
        <v>386</v>
      </c>
      <c r="L7" s="12"/>
      <c r="M7" s="12"/>
      <c r="N7" s="12"/>
      <c r="O7" s="12"/>
      <c r="P7" s="12"/>
      <c r="Q7" s="12"/>
      <c r="R7" s="12"/>
      <c r="S7" s="12"/>
      <c r="T7" s="12"/>
      <c r="U7" s="12"/>
      <c r="V7" s="12"/>
      <c r="W7" s="12"/>
    </row>
    <row r="8" ht="18.75" customHeight="1" spans="1:23">
      <c r="A8" s="13" t="s">
        <v>72</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26" customHeight="1" spans="1:23">
      <c r="A9" s="8"/>
      <c r="B9" s="8"/>
      <c r="C9" s="9" t="s">
        <v>387</v>
      </c>
      <c r="D9" s="8"/>
      <c r="E9" s="8"/>
      <c r="F9" s="8"/>
      <c r="G9" s="8"/>
      <c r="H9" s="8"/>
      <c r="I9" s="10">
        <v>3.42</v>
      </c>
      <c r="J9" s="10">
        <v>3.42</v>
      </c>
      <c r="K9" s="10">
        <v>3.42</v>
      </c>
      <c r="L9" s="10"/>
      <c r="M9" s="10"/>
      <c r="N9" s="10"/>
      <c r="O9" s="10"/>
      <c r="P9" s="10"/>
      <c r="Q9" s="10"/>
      <c r="R9" s="10"/>
      <c r="S9" s="10"/>
      <c r="T9" s="10"/>
      <c r="U9" s="10"/>
      <c r="V9" s="10"/>
      <c r="W9" s="10"/>
    </row>
    <row r="10" ht="26" customHeight="1" spans="1:23">
      <c r="A10" s="8" t="s">
        <v>388</v>
      </c>
      <c r="B10" s="8" t="s">
        <v>389</v>
      </c>
      <c r="C10" s="9" t="s">
        <v>387</v>
      </c>
      <c r="D10" s="8" t="s">
        <v>82</v>
      </c>
      <c r="E10" s="8" t="s">
        <v>127</v>
      </c>
      <c r="F10" s="8" t="s">
        <v>128</v>
      </c>
      <c r="G10" s="8" t="s">
        <v>390</v>
      </c>
      <c r="H10" s="8" t="s">
        <v>391</v>
      </c>
      <c r="I10" s="10">
        <v>1.98</v>
      </c>
      <c r="J10" s="10">
        <v>1.98</v>
      </c>
      <c r="K10" s="10">
        <v>1.98</v>
      </c>
      <c r="L10" s="10"/>
      <c r="M10" s="10"/>
      <c r="N10" s="10"/>
      <c r="O10" s="10"/>
      <c r="P10" s="10"/>
      <c r="Q10" s="10"/>
      <c r="R10" s="10"/>
      <c r="S10" s="10"/>
      <c r="T10" s="10"/>
      <c r="U10" s="10"/>
      <c r="V10" s="10"/>
      <c r="W10" s="10"/>
    </row>
    <row r="11" ht="26" customHeight="1" spans="1:23">
      <c r="A11" s="8" t="s">
        <v>388</v>
      </c>
      <c r="B11" s="8" t="s">
        <v>389</v>
      </c>
      <c r="C11" s="9" t="s">
        <v>387</v>
      </c>
      <c r="D11" s="8" t="s">
        <v>82</v>
      </c>
      <c r="E11" s="8" t="s">
        <v>127</v>
      </c>
      <c r="F11" s="8" t="s">
        <v>128</v>
      </c>
      <c r="G11" s="8" t="s">
        <v>390</v>
      </c>
      <c r="H11" s="8" t="s">
        <v>391</v>
      </c>
      <c r="I11" s="10">
        <v>1.44</v>
      </c>
      <c r="J11" s="10">
        <v>1.44</v>
      </c>
      <c r="K11" s="10">
        <v>1.44</v>
      </c>
      <c r="L11" s="10"/>
      <c r="M11" s="10"/>
      <c r="N11" s="10"/>
      <c r="O11" s="10"/>
      <c r="P11" s="22"/>
      <c r="Q11" s="10"/>
      <c r="R11" s="10"/>
      <c r="S11" s="10"/>
      <c r="T11" s="10"/>
      <c r="U11" s="10"/>
      <c r="V11" s="10"/>
      <c r="W11" s="10"/>
    </row>
    <row r="12" ht="18.75" customHeight="1" spans="1:23">
      <c r="A12" s="22"/>
      <c r="B12" s="22"/>
      <c r="C12" s="9" t="s">
        <v>392</v>
      </c>
      <c r="D12" s="22"/>
      <c r="E12" s="22"/>
      <c r="F12" s="22"/>
      <c r="G12" s="22"/>
      <c r="H12" s="22"/>
      <c r="I12" s="10">
        <v>20</v>
      </c>
      <c r="J12" s="10">
        <v>20</v>
      </c>
      <c r="K12" s="10">
        <v>20</v>
      </c>
      <c r="L12" s="10"/>
      <c r="M12" s="10"/>
      <c r="N12" s="10"/>
      <c r="O12" s="10"/>
      <c r="P12" s="22"/>
      <c r="Q12" s="10"/>
      <c r="R12" s="10"/>
      <c r="S12" s="10"/>
      <c r="T12" s="10"/>
      <c r="U12" s="10"/>
      <c r="V12" s="10"/>
      <c r="W12" s="10"/>
    </row>
    <row r="13" ht="18.75" customHeight="1" spans="1:23">
      <c r="A13" s="8" t="s">
        <v>393</v>
      </c>
      <c r="B13" s="8" t="s">
        <v>394</v>
      </c>
      <c r="C13" s="9" t="s">
        <v>392</v>
      </c>
      <c r="D13" s="8" t="s">
        <v>82</v>
      </c>
      <c r="E13" s="8" t="s">
        <v>127</v>
      </c>
      <c r="F13" s="8" t="s">
        <v>128</v>
      </c>
      <c r="G13" s="8" t="s">
        <v>390</v>
      </c>
      <c r="H13" s="8" t="s">
        <v>391</v>
      </c>
      <c r="I13" s="10">
        <v>20</v>
      </c>
      <c r="J13" s="10">
        <v>20</v>
      </c>
      <c r="K13" s="10">
        <v>20</v>
      </c>
      <c r="L13" s="10"/>
      <c r="M13" s="10"/>
      <c r="N13" s="10"/>
      <c r="O13" s="10"/>
      <c r="P13" s="22"/>
      <c r="Q13" s="10"/>
      <c r="R13" s="10"/>
      <c r="S13" s="10"/>
      <c r="T13" s="10"/>
      <c r="U13" s="10"/>
      <c r="V13" s="10"/>
      <c r="W13" s="10"/>
    </row>
    <row r="14" ht="18.75" customHeight="1" spans="1:23">
      <c r="A14" s="22"/>
      <c r="B14" s="22"/>
      <c r="C14" s="9" t="s">
        <v>395</v>
      </c>
      <c r="D14" s="22"/>
      <c r="E14" s="22"/>
      <c r="F14" s="22"/>
      <c r="G14" s="22"/>
      <c r="H14" s="22"/>
      <c r="I14" s="10">
        <v>66.52</v>
      </c>
      <c r="J14" s="10"/>
      <c r="K14" s="10"/>
      <c r="L14" s="10">
        <v>66.52</v>
      </c>
      <c r="M14" s="10"/>
      <c r="N14" s="10"/>
      <c r="O14" s="10"/>
      <c r="P14" s="22"/>
      <c r="Q14" s="10"/>
      <c r="R14" s="10"/>
      <c r="S14" s="10"/>
      <c r="T14" s="10"/>
      <c r="U14" s="10"/>
      <c r="V14" s="10"/>
      <c r="W14" s="10"/>
    </row>
    <row r="15" ht="18.75" customHeight="1" spans="1:23">
      <c r="A15" s="8" t="s">
        <v>393</v>
      </c>
      <c r="B15" s="8" t="s">
        <v>396</v>
      </c>
      <c r="C15" s="9" t="s">
        <v>395</v>
      </c>
      <c r="D15" s="8" t="s">
        <v>82</v>
      </c>
      <c r="E15" s="8" t="s">
        <v>167</v>
      </c>
      <c r="F15" s="8" t="s">
        <v>168</v>
      </c>
      <c r="G15" s="8" t="s">
        <v>390</v>
      </c>
      <c r="H15" s="8" t="s">
        <v>391</v>
      </c>
      <c r="I15" s="10">
        <v>59.786</v>
      </c>
      <c r="J15" s="10"/>
      <c r="K15" s="10"/>
      <c r="L15" s="10">
        <v>59.786</v>
      </c>
      <c r="M15" s="10"/>
      <c r="N15" s="10"/>
      <c r="O15" s="10"/>
      <c r="P15" s="22"/>
      <c r="Q15" s="10"/>
      <c r="R15" s="10"/>
      <c r="S15" s="10"/>
      <c r="T15" s="10"/>
      <c r="U15" s="10"/>
      <c r="V15" s="10"/>
      <c r="W15" s="10"/>
    </row>
    <row r="16" ht="18.75" customHeight="1" spans="1:23">
      <c r="A16" s="8" t="s">
        <v>393</v>
      </c>
      <c r="B16" s="8" t="s">
        <v>396</v>
      </c>
      <c r="C16" s="9" t="s">
        <v>395</v>
      </c>
      <c r="D16" s="8" t="s">
        <v>82</v>
      </c>
      <c r="E16" s="8" t="s">
        <v>167</v>
      </c>
      <c r="F16" s="8" t="s">
        <v>168</v>
      </c>
      <c r="G16" s="8" t="s">
        <v>390</v>
      </c>
      <c r="H16" s="8" t="s">
        <v>391</v>
      </c>
      <c r="I16" s="10">
        <v>0.528</v>
      </c>
      <c r="J16" s="10"/>
      <c r="K16" s="10"/>
      <c r="L16" s="10">
        <v>0.528</v>
      </c>
      <c r="M16" s="10"/>
      <c r="N16" s="10"/>
      <c r="O16" s="10"/>
      <c r="P16" s="22"/>
      <c r="Q16" s="10"/>
      <c r="R16" s="10"/>
      <c r="S16" s="10"/>
      <c r="T16" s="10"/>
      <c r="U16" s="10"/>
      <c r="V16" s="10"/>
      <c r="W16" s="10"/>
    </row>
    <row r="17" ht="18.75" customHeight="1" spans="1:23">
      <c r="A17" s="8" t="s">
        <v>393</v>
      </c>
      <c r="B17" s="8" t="s">
        <v>396</v>
      </c>
      <c r="C17" s="9" t="s">
        <v>395</v>
      </c>
      <c r="D17" s="8" t="s">
        <v>82</v>
      </c>
      <c r="E17" s="8" t="s">
        <v>167</v>
      </c>
      <c r="F17" s="8" t="s">
        <v>168</v>
      </c>
      <c r="G17" s="8" t="s">
        <v>390</v>
      </c>
      <c r="H17" s="8" t="s">
        <v>391</v>
      </c>
      <c r="I17" s="10">
        <v>6.206</v>
      </c>
      <c r="J17" s="10"/>
      <c r="K17" s="10"/>
      <c r="L17" s="10">
        <v>6.206</v>
      </c>
      <c r="M17" s="10"/>
      <c r="N17" s="10"/>
      <c r="O17" s="10"/>
      <c r="P17" s="22"/>
      <c r="Q17" s="10"/>
      <c r="R17" s="10"/>
      <c r="S17" s="10"/>
      <c r="T17" s="10"/>
      <c r="U17" s="10"/>
      <c r="V17" s="10"/>
      <c r="W17" s="10"/>
    </row>
    <row r="18" ht="18.75" customHeight="1" spans="1:23">
      <c r="A18" s="22"/>
      <c r="B18" s="22"/>
      <c r="C18" s="9" t="s">
        <v>397</v>
      </c>
      <c r="D18" s="22"/>
      <c r="E18" s="22"/>
      <c r="F18" s="22"/>
      <c r="G18" s="22"/>
      <c r="H18" s="22"/>
      <c r="I18" s="10">
        <v>10</v>
      </c>
      <c r="J18" s="10">
        <v>10</v>
      </c>
      <c r="K18" s="10">
        <v>10</v>
      </c>
      <c r="L18" s="10"/>
      <c r="M18" s="10"/>
      <c r="N18" s="10"/>
      <c r="O18" s="10"/>
      <c r="P18" s="22"/>
      <c r="Q18" s="10"/>
      <c r="R18" s="10"/>
      <c r="S18" s="10"/>
      <c r="T18" s="10"/>
      <c r="U18" s="10"/>
      <c r="V18" s="10"/>
      <c r="W18" s="10"/>
    </row>
    <row r="19" ht="18.75" customHeight="1" spans="1:23">
      <c r="A19" s="8" t="s">
        <v>388</v>
      </c>
      <c r="B19" s="8" t="s">
        <v>398</v>
      </c>
      <c r="C19" s="9" t="s">
        <v>397</v>
      </c>
      <c r="D19" s="8" t="s">
        <v>82</v>
      </c>
      <c r="E19" s="8" t="s">
        <v>127</v>
      </c>
      <c r="F19" s="8" t="s">
        <v>128</v>
      </c>
      <c r="G19" s="8" t="s">
        <v>390</v>
      </c>
      <c r="H19" s="8" t="s">
        <v>391</v>
      </c>
      <c r="I19" s="10">
        <v>4</v>
      </c>
      <c r="J19" s="10">
        <v>4</v>
      </c>
      <c r="K19" s="10">
        <v>4</v>
      </c>
      <c r="L19" s="10"/>
      <c r="M19" s="10"/>
      <c r="N19" s="10"/>
      <c r="O19" s="10"/>
      <c r="P19" s="22"/>
      <c r="Q19" s="10"/>
      <c r="R19" s="10"/>
      <c r="S19" s="10"/>
      <c r="T19" s="10"/>
      <c r="U19" s="10"/>
      <c r="V19" s="10"/>
      <c r="W19" s="10"/>
    </row>
    <row r="20" ht="18.75" customHeight="1" spans="1:23">
      <c r="A20" s="8" t="s">
        <v>388</v>
      </c>
      <c r="B20" s="8" t="s">
        <v>398</v>
      </c>
      <c r="C20" s="9" t="s">
        <v>397</v>
      </c>
      <c r="D20" s="8" t="s">
        <v>82</v>
      </c>
      <c r="E20" s="8" t="s">
        <v>127</v>
      </c>
      <c r="F20" s="8" t="s">
        <v>128</v>
      </c>
      <c r="G20" s="8" t="s">
        <v>390</v>
      </c>
      <c r="H20" s="8" t="s">
        <v>391</v>
      </c>
      <c r="I20" s="10">
        <v>2</v>
      </c>
      <c r="J20" s="10">
        <v>2</v>
      </c>
      <c r="K20" s="10">
        <v>2</v>
      </c>
      <c r="L20" s="10"/>
      <c r="M20" s="10"/>
      <c r="N20" s="10"/>
      <c r="O20" s="10"/>
      <c r="P20" s="22"/>
      <c r="Q20" s="10"/>
      <c r="R20" s="10"/>
      <c r="S20" s="10"/>
      <c r="T20" s="10"/>
      <c r="U20" s="10"/>
      <c r="V20" s="10"/>
      <c r="W20" s="10"/>
    </row>
    <row r="21" ht="18.75" customHeight="1" spans="1:23">
      <c r="A21" s="8" t="s">
        <v>388</v>
      </c>
      <c r="B21" s="8" t="s">
        <v>398</v>
      </c>
      <c r="C21" s="9" t="s">
        <v>397</v>
      </c>
      <c r="D21" s="8" t="s">
        <v>82</v>
      </c>
      <c r="E21" s="8" t="s">
        <v>127</v>
      </c>
      <c r="F21" s="8" t="s">
        <v>128</v>
      </c>
      <c r="G21" s="8" t="s">
        <v>390</v>
      </c>
      <c r="H21" s="8" t="s">
        <v>391</v>
      </c>
      <c r="I21" s="10">
        <v>3</v>
      </c>
      <c r="J21" s="10">
        <v>3</v>
      </c>
      <c r="K21" s="10">
        <v>3</v>
      </c>
      <c r="L21" s="10"/>
      <c r="M21" s="10"/>
      <c r="N21" s="10"/>
      <c r="O21" s="10"/>
      <c r="P21" s="22"/>
      <c r="Q21" s="10"/>
      <c r="R21" s="10"/>
      <c r="S21" s="10"/>
      <c r="T21" s="10"/>
      <c r="U21" s="10"/>
      <c r="V21" s="10"/>
      <c r="W21" s="10"/>
    </row>
    <row r="22" ht="18.75" customHeight="1" spans="1:23">
      <c r="A22" s="8" t="s">
        <v>388</v>
      </c>
      <c r="B22" s="8" t="s">
        <v>398</v>
      </c>
      <c r="C22" s="9" t="s">
        <v>397</v>
      </c>
      <c r="D22" s="8" t="s">
        <v>82</v>
      </c>
      <c r="E22" s="8" t="s">
        <v>127</v>
      </c>
      <c r="F22" s="8" t="s">
        <v>128</v>
      </c>
      <c r="G22" s="8" t="s">
        <v>390</v>
      </c>
      <c r="H22" s="8" t="s">
        <v>391</v>
      </c>
      <c r="I22" s="10">
        <v>1</v>
      </c>
      <c r="J22" s="10">
        <v>1</v>
      </c>
      <c r="K22" s="10">
        <v>1</v>
      </c>
      <c r="L22" s="10"/>
      <c r="M22" s="10"/>
      <c r="N22" s="10"/>
      <c r="O22" s="10"/>
      <c r="P22" s="22"/>
      <c r="Q22" s="10"/>
      <c r="R22" s="10"/>
      <c r="S22" s="10"/>
      <c r="T22" s="10"/>
      <c r="U22" s="10"/>
      <c r="V22" s="10"/>
      <c r="W22" s="10"/>
    </row>
    <row r="23" ht="18.75" customHeight="1" spans="1:23">
      <c r="A23" s="22"/>
      <c r="B23" s="22"/>
      <c r="C23" s="9" t="s">
        <v>399</v>
      </c>
      <c r="D23" s="22"/>
      <c r="E23" s="22"/>
      <c r="F23" s="22"/>
      <c r="G23" s="22"/>
      <c r="H23" s="22"/>
      <c r="I23" s="10">
        <v>25</v>
      </c>
      <c r="J23" s="10">
        <v>25</v>
      </c>
      <c r="K23" s="10">
        <v>25</v>
      </c>
      <c r="L23" s="10"/>
      <c r="M23" s="10"/>
      <c r="N23" s="10"/>
      <c r="O23" s="10"/>
      <c r="P23" s="22"/>
      <c r="Q23" s="10"/>
      <c r="R23" s="10"/>
      <c r="S23" s="10"/>
      <c r="T23" s="10"/>
      <c r="U23" s="10"/>
      <c r="V23" s="10"/>
      <c r="W23" s="10"/>
    </row>
    <row r="24" ht="18.75" customHeight="1" spans="1:23">
      <c r="A24" s="8" t="s">
        <v>393</v>
      </c>
      <c r="B24" s="8" t="s">
        <v>400</v>
      </c>
      <c r="C24" s="9" t="s">
        <v>399</v>
      </c>
      <c r="D24" s="8" t="s">
        <v>82</v>
      </c>
      <c r="E24" s="8" t="s">
        <v>127</v>
      </c>
      <c r="F24" s="8" t="s">
        <v>128</v>
      </c>
      <c r="G24" s="8" t="s">
        <v>390</v>
      </c>
      <c r="H24" s="8" t="s">
        <v>391</v>
      </c>
      <c r="I24" s="10">
        <v>7</v>
      </c>
      <c r="J24" s="10">
        <v>7</v>
      </c>
      <c r="K24" s="10">
        <v>7</v>
      </c>
      <c r="L24" s="10"/>
      <c r="M24" s="10"/>
      <c r="N24" s="10"/>
      <c r="O24" s="10"/>
      <c r="P24" s="22"/>
      <c r="Q24" s="10"/>
      <c r="R24" s="10"/>
      <c r="S24" s="10"/>
      <c r="T24" s="10"/>
      <c r="U24" s="10"/>
      <c r="V24" s="10"/>
      <c r="W24" s="10"/>
    </row>
    <row r="25" ht="18.75" customHeight="1" spans="1:23">
      <c r="A25" s="8" t="s">
        <v>393</v>
      </c>
      <c r="B25" s="8" t="s">
        <v>400</v>
      </c>
      <c r="C25" s="9" t="s">
        <v>399</v>
      </c>
      <c r="D25" s="8" t="s">
        <v>82</v>
      </c>
      <c r="E25" s="8" t="s">
        <v>127</v>
      </c>
      <c r="F25" s="8" t="s">
        <v>128</v>
      </c>
      <c r="G25" s="8" t="s">
        <v>390</v>
      </c>
      <c r="H25" s="8" t="s">
        <v>391</v>
      </c>
      <c r="I25" s="10">
        <v>7</v>
      </c>
      <c r="J25" s="10">
        <v>7</v>
      </c>
      <c r="K25" s="10">
        <v>7</v>
      </c>
      <c r="L25" s="10"/>
      <c r="M25" s="10"/>
      <c r="N25" s="10"/>
      <c r="O25" s="10"/>
      <c r="P25" s="22"/>
      <c r="Q25" s="10"/>
      <c r="R25" s="10"/>
      <c r="S25" s="10"/>
      <c r="T25" s="10"/>
      <c r="U25" s="10"/>
      <c r="V25" s="10"/>
      <c r="W25" s="10"/>
    </row>
    <row r="26" ht="18.75" customHeight="1" spans="1:23">
      <c r="A26" s="8" t="s">
        <v>393</v>
      </c>
      <c r="B26" s="8" t="s">
        <v>400</v>
      </c>
      <c r="C26" s="9" t="s">
        <v>399</v>
      </c>
      <c r="D26" s="8" t="s">
        <v>82</v>
      </c>
      <c r="E26" s="8" t="s">
        <v>127</v>
      </c>
      <c r="F26" s="8" t="s">
        <v>128</v>
      </c>
      <c r="G26" s="8" t="s">
        <v>390</v>
      </c>
      <c r="H26" s="8" t="s">
        <v>391</v>
      </c>
      <c r="I26" s="10">
        <v>4</v>
      </c>
      <c r="J26" s="10">
        <v>4</v>
      </c>
      <c r="K26" s="10">
        <v>4</v>
      </c>
      <c r="L26" s="10"/>
      <c r="M26" s="10"/>
      <c r="N26" s="10"/>
      <c r="O26" s="10"/>
      <c r="P26" s="22"/>
      <c r="Q26" s="10"/>
      <c r="R26" s="10"/>
      <c r="S26" s="10"/>
      <c r="T26" s="10"/>
      <c r="U26" s="10"/>
      <c r="V26" s="10"/>
      <c r="W26" s="10"/>
    </row>
    <row r="27" ht="18.75" customHeight="1" spans="1:23">
      <c r="A27" s="8" t="s">
        <v>393</v>
      </c>
      <c r="B27" s="8" t="s">
        <v>400</v>
      </c>
      <c r="C27" s="9" t="s">
        <v>399</v>
      </c>
      <c r="D27" s="8" t="s">
        <v>82</v>
      </c>
      <c r="E27" s="8" t="s">
        <v>127</v>
      </c>
      <c r="F27" s="8" t="s">
        <v>128</v>
      </c>
      <c r="G27" s="8" t="s">
        <v>390</v>
      </c>
      <c r="H27" s="8" t="s">
        <v>391</v>
      </c>
      <c r="I27" s="10">
        <v>7</v>
      </c>
      <c r="J27" s="10">
        <v>7</v>
      </c>
      <c r="K27" s="10">
        <v>7</v>
      </c>
      <c r="L27" s="10"/>
      <c r="M27" s="10"/>
      <c r="N27" s="10"/>
      <c r="O27" s="10"/>
      <c r="P27" s="22"/>
      <c r="Q27" s="10"/>
      <c r="R27" s="10"/>
      <c r="S27" s="10"/>
      <c r="T27" s="10"/>
      <c r="U27" s="10"/>
      <c r="V27" s="10"/>
      <c r="W27" s="10"/>
    </row>
    <row r="28" ht="18.75" customHeight="1" spans="1:23">
      <c r="A28" s="22"/>
      <c r="B28" s="22"/>
      <c r="C28" s="9" t="s">
        <v>401</v>
      </c>
      <c r="D28" s="22"/>
      <c r="E28" s="22"/>
      <c r="F28" s="22"/>
      <c r="G28" s="22"/>
      <c r="H28" s="22"/>
      <c r="I28" s="10">
        <v>20</v>
      </c>
      <c r="J28" s="10">
        <v>20</v>
      </c>
      <c r="K28" s="10">
        <v>20</v>
      </c>
      <c r="L28" s="10"/>
      <c r="M28" s="10"/>
      <c r="N28" s="10"/>
      <c r="O28" s="10"/>
      <c r="P28" s="22"/>
      <c r="Q28" s="10"/>
      <c r="R28" s="10"/>
      <c r="S28" s="10"/>
      <c r="T28" s="10"/>
      <c r="U28" s="10"/>
      <c r="V28" s="10"/>
      <c r="W28" s="10"/>
    </row>
    <row r="29" ht="18.75" customHeight="1" spans="1:23">
      <c r="A29" s="8" t="s">
        <v>393</v>
      </c>
      <c r="B29" s="8" t="s">
        <v>402</v>
      </c>
      <c r="C29" s="9" t="s">
        <v>401</v>
      </c>
      <c r="D29" s="8" t="s">
        <v>82</v>
      </c>
      <c r="E29" s="8" t="s">
        <v>121</v>
      </c>
      <c r="F29" s="8" t="s">
        <v>122</v>
      </c>
      <c r="G29" s="8" t="s">
        <v>390</v>
      </c>
      <c r="H29" s="8" t="s">
        <v>391</v>
      </c>
      <c r="I29" s="10">
        <v>10</v>
      </c>
      <c r="J29" s="10">
        <v>10</v>
      </c>
      <c r="K29" s="10">
        <v>10</v>
      </c>
      <c r="L29" s="10"/>
      <c r="M29" s="10"/>
      <c r="N29" s="10"/>
      <c r="O29" s="10"/>
      <c r="P29" s="22"/>
      <c r="Q29" s="10"/>
      <c r="R29" s="10"/>
      <c r="S29" s="10"/>
      <c r="T29" s="10"/>
      <c r="U29" s="10"/>
      <c r="V29" s="10"/>
      <c r="W29" s="10"/>
    </row>
    <row r="30" ht="18.75" customHeight="1" spans="1:23">
      <c r="A30" s="8" t="s">
        <v>393</v>
      </c>
      <c r="B30" s="8" t="s">
        <v>402</v>
      </c>
      <c r="C30" s="9" t="s">
        <v>401</v>
      </c>
      <c r="D30" s="8" t="s">
        <v>82</v>
      </c>
      <c r="E30" s="8" t="s">
        <v>121</v>
      </c>
      <c r="F30" s="8" t="s">
        <v>122</v>
      </c>
      <c r="G30" s="8" t="s">
        <v>390</v>
      </c>
      <c r="H30" s="8" t="s">
        <v>391</v>
      </c>
      <c r="I30" s="10">
        <v>5</v>
      </c>
      <c r="J30" s="10">
        <v>5</v>
      </c>
      <c r="K30" s="10">
        <v>5</v>
      </c>
      <c r="L30" s="10"/>
      <c r="M30" s="10"/>
      <c r="N30" s="10"/>
      <c r="O30" s="10"/>
      <c r="P30" s="22"/>
      <c r="Q30" s="10"/>
      <c r="R30" s="10"/>
      <c r="S30" s="10"/>
      <c r="T30" s="10"/>
      <c r="U30" s="10"/>
      <c r="V30" s="10"/>
      <c r="W30" s="10"/>
    </row>
    <row r="31" ht="18.75" customHeight="1" spans="1:23">
      <c r="A31" s="8" t="s">
        <v>393</v>
      </c>
      <c r="B31" s="8" t="s">
        <v>402</v>
      </c>
      <c r="C31" s="9" t="s">
        <v>401</v>
      </c>
      <c r="D31" s="8" t="s">
        <v>82</v>
      </c>
      <c r="E31" s="8" t="s">
        <v>121</v>
      </c>
      <c r="F31" s="8" t="s">
        <v>122</v>
      </c>
      <c r="G31" s="8" t="s">
        <v>390</v>
      </c>
      <c r="H31" s="8" t="s">
        <v>391</v>
      </c>
      <c r="I31" s="10">
        <v>5</v>
      </c>
      <c r="J31" s="10">
        <v>5</v>
      </c>
      <c r="K31" s="10">
        <v>5</v>
      </c>
      <c r="L31" s="10"/>
      <c r="M31" s="10"/>
      <c r="N31" s="10"/>
      <c r="O31" s="10"/>
      <c r="P31" s="22"/>
      <c r="Q31" s="10"/>
      <c r="R31" s="10"/>
      <c r="S31" s="10"/>
      <c r="T31" s="10"/>
      <c r="U31" s="10"/>
      <c r="V31" s="10"/>
      <c r="W31" s="10"/>
    </row>
    <row r="32" ht="18.75" customHeight="1" spans="1:23">
      <c r="A32" s="22"/>
      <c r="B32" s="22"/>
      <c r="C32" s="9" t="s">
        <v>403</v>
      </c>
      <c r="D32" s="22"/>
      <c r="E32" s="22"/>
      <c r="F32" s="22"/>
      <c r="G32" s="22"/>
      <c r="H32" s="22"/>
      <c r="I32" s="10">
        <v>9.6</v>
      </c>
      <c r="J32" s="10">
        <v>9.6</v>
      </c>
      <c r="K32" s="10">
        <v>9.6</v>
      </c>
      <c r="L32" s="10"/>
      <c r="M32" s="10"/>
      <c r="N32" s="10"/>
      <c r="O32" s="10"/>
      <c r="P32" s="22"/>
      <c r="Q32" s="10"/>
      <c r="R32" s="10"/>
      <c r="S32" s="10"/>
      <c r="T32" s="10"/>
      <c r="U32" s="10"/>
      <c r="V32" s="10"/>
      <c r="W32" s="10"/>
    </row>
    <row r="33" ht="18.75" customHeight="1" spans="1:23">
      <c r="A33" s="8" t="s">
        <v>388</v>
      </c>
      <c r="B33" s="8" t="s">
        <v>404</v>
      </c>
      <c r="C33" s="9" t="s">
        <v>403</v>
      </c>
      <c r="D33" s="8" t="s">
        <v>82</v>
      </c>
      <c r="E33" s="8" t="s">
        <v>110</v>
      </c>
      <c r="F33" s="8" t="s">
        <v>109</v>
      </c>
      <c r="G33" s="8" t="s">
        <v>390</v>
      </c>
      <c r="H33" s="8" t="s">
        <v>391</v>
      </c>
      <c r="I33" s="10">
        <v>9.6</v>
      </c>
      <c r="J33" s="10">
        <v>9.6</v>
      </c>
      <c r="K33" s="10">
        <v>9.6</v>
      </c>
      <c r="L33" s="10"/>
      <c r="M33" s="10"/>
      <c r="N33" s="10"/>
      <c r="O33" s="10"/>
      <c r="P33" s="22"/>
      <c r="Q33" s="10"/>
      <c r="R33" s="10"/>
      <c r="S33" s="10"/>
      <c r="T33" s="10"/>
      <c r="U33" s="10"/>
      <c r="V33" s="10"/>
      <c r="W33" s="10"/>
    </row>
    <row r="34" ht="18.75" customHeight="1" spans="1:23">
      <c r="A34" s="22"/>
      <c r="B34" s="22"/>
      <c r="C34" s="9" t="s">
        <v>405</v>
      </c>
      <c r="D34" s="22"/>
      <c r="E34" s="22"/>
      <c r="F34" s="22"/>
      <c r="G34" s="22"/>
      <c r="H34" s="22"/>
      <c r="I34" s="10">
        <v>150</v>
      </c>
      <c r="J34" s="10"/>
      <c r="K34" s="10"/>
      <c r="L34" s="10">
        <v>150</v>
      </c>
      <c r="M34" s="10"/>
      <c r="N34" s="10"/>
      <c r="O34" s="10"/>
      <c r="P34" s="22"/>
      <c r="Q34" s="10"/>
      <c r="R34" s="10"/>
      <c r="S34" s="10"/>
      <c r="T34" s="10"/>
      <c r="U34" s="10"/>
      <c r="V34" s="10"/>
      <c r="W34" s="10"/>
    </row>
    <row r="35" ht="18.75" customHeight="1" spans="1:23">
      <c r="A35" s="8" t="s">
        <v>393</v>
      </c>
      <c r="B35" s="8" t="s">
        <v>406</v>
      </c>
      <c r="C35" s="9" t="s">
        <v>405</v>
      </c>
      <c r="D35" s="8" t="s">
        <v>82</v>
      </c>
      <c r="E35" s="8" t="s">
        <v>167</v>
      </c>
      <c r="F35" s="8" t="s">
        <v>168</v>
      </c>
      <c r="G35" s="8" t="s">
        <v>390</v>
      </c>
      <c r="H35" s="8" t="s">
        <v>391</v>
      </c>
      <c r="I35" s="10">
        <v>100</v>
      </c>
      <c r="J35" s="10"/>
      <c r="K35" s="10"/>
      <c r="L35" s="10">
        <v>100</v>
      </c>
      <c r="M35" s="10"/>
      <c r="N35" s="10"/>
      <c r="O35" s="10"/>
      <c r="P35" s="22"/>
      <c r="Q35" s="10"/>
      <c r="R35" s="10"/>
      <c r="S35" s="10"/>
      <c r="T35" s="10"/>
      <c r="U35" s="10"/>
      <c r="V35" s="10"/>
      <c r="W35" s="10"/>
    </row>
    <row r="36" ht="18.75" customHeight="1" spans="1:23">
      <c r="A36" s="8" t="s">
        <v>393</v>
      </c>
      <c r="B36" s="8" t="s">
        <v>406</v>
      </c>
      <c r="C36" s="9" t="s">
        <v>405</v>
      </c>
      <c r="D36" s="8" t="s">
        <v>82</v>
      </c>
      <c r="E36" s="8" t="s">
        <v>167</v>
      </c>
      <c r="F36" s="8" t="s">
        <v>168</v>
      </c>
      <c r="G36" s="8" t="s">
        <v>390</v>
      </c>
      <c r="H36" s="8" t="s">
        <v>391</v>
      </c>
      <c r="I36" s="10">
        <v>50</v>
      </c>
      <c r="J36" s="10"/>
      <c r="K36" s="10"/>
      <c r="L36" s="10">
        <v>50</v>
      </c>
      <c r="M36" s="10"/>
      <c r="N36" s="10"/>
      <c r="O36" s="10"/>
      <c r="P36" s="22"/>
      <c r="Q36" s="10"/>
      <c r="R36" s="10"/>
      <c r="S36" s="10"/>
      <c r="T36" s="10"/>
      <c r="U36" s="10"/>
      <c r="V36" s="10"/>
      <c r="W36" s="10"/>
    </row>
    <row r="37" ht="26" customHeight="1" spans="1:23">
      <c r="A37" s="22"/>
      <c r="B37" s="22"/>
      <c r="C37" s="9" t="s">
        <v>407</v>
      </c>
      <c r="D37" s="22"/>
      <c r="E37" s="22"/>
      <c r="F37" s="22"/>
      <c r="G37" s="22"/>
      <c r="H37" s="22"/>
      <c r="I37" s="10">
        <v>80</v>
      </c>
      <c r="J37" s="10">
        <v>80</v>
      </c>
      <c r="K37" s="10">
        <v>80</v>
      </c>
      <c r="L37" s="10"/>
      <c r="M37" s="10"/>
      <c r="N37" s="10"/>
      <c r="O37" s="10"/>
      <c r="P37" s="22"/>
      <c r="Q37" s="10"/>
      <c r="R37" s="10"/>
      <c r="S37" s="10"/>
      <c r="T37" s="10"/>
      <c r="U37" s="10"/>
      <c r="V37" s="10"/>
      <c r="W37" s="10"/>
    </row>
    <row r="38" ht="26" customHeight="1" spans="1:23">
      <c r="A38" s="8" t="s">
        <v>393</v>
      </c>
      <c r="B38" s="8" t="s">
        <v>408</v>
      </c>
      <c r="C38" s="9" t="s">
        <v>407</v>
      </c>
      <c r="D38" s="8" t="s">
        <v>82</v>
      </c>
      <c r="E38" s="8" t="s">
        <v>121</v>
      </c>
      <c r="F38" s="8" t="s">
        <v>122</v>
      </c>
      <c r="G38" s="8" t="s">
        <v>390</v>
      </c>
      <c r="H38" s="8" t="s">
        <v>391</v>
      </c>
      <c r="I38" s="10">
        <v>20</v>
      </c>
      <c r="J38" s="10">
        <v>20</v>
      </c>
      <c r="K38" s="10">
        <v>20</v>
      </c>
      <c r="L38" s="10"/>
      <c r="M38" s="10"/>
      <c r="N38" s="10"/>
      <c r="O38" s="10"/>
      <c r="P38" s="22"/>
      <c r="Q38" s="10"/>
      <c r="R38" s="10"/>
      <c r="S38" s="10"/>
      <c r="T38" s="10"/>
      <c r="U38" s="10"/>
      <c r="V38" s="10"/>
      <c r="W38" s="10"/>
    </row>
    <row r="39" ht="26" customHeight="1" spans="1:23">
      <c r="A39" s="8" t="s">
        <v>393</v>
      </c>
      <c r="B39" s="8" t="s">
        <v>408</v>
      </c>
      <c r="C39" s="9" t="s">
        <v>407</v>
      </c>
      <c r="D39" s="8" t="s">
        <v>82</v>
      </c>
      <c r="E39" s="8" t="s">
        <v>121</v>
      </c>
      <c r="F39" s="8" t="s">
        <v>122</v>
      </c>
      <c r="G39" s="8" t="s">
        <v>390</v>
      </c>
      <c r="H39" s="8" t="s">
        <v>391</v>
      </c>
      <c r="I39" s="10">
        <v>20</v>
      </c>
      <c r="J39" s="10">
        <v>20</v>
      </c>
      <c r="K39" s="10">
        <v>20</v>
      </c>
      <c r="L39" s="10"/>
      <c r="M39" s="10"/>
      <c r="N39" s="10"/>
      <c r="O39" s="10"/>
      <c r="P39" s="22"/>
      <c r="Q39" s="10"/>
      <c r="R39" s="10"/>
      <c r="S39" s="10"/>
      <c r="T39" s="10"/>
      <c r="U39" s="10"/>
      <c r="V39" s="10"/>
      <c r="W39" s="10"/>
    </row>
    <row r="40" ht="26" customHeight="1" spans="1:23">
      <c r="A40" s="8" t="s">
        <v>393</v>
      </c>
      <c r="B40" s="8" t="s">
        <v>408</v>
      </c>
      <c r="C40" s="9" t="s">
        <v>407</v>
      </c>
      <c r="D40" s="8" t="s">
        <v>82</v>
      </c>
      <c r="E40" s="8" t="s">
        <v>121</v>
      </c>
      <c r="F40" s="8" t="s">
        <v>122</v>
      </c>
      <c r="G40" s="8" t="s">
        <v>390</v>
      </c>
      <c r="H40" s="8" t="s">
        <v>391</v>
      </c>
      <c r="I40" s="10">
        <v>20</v>
      </c>
      <c r="J40" s="10">
        <v>20</v>
      </c>
      <c r="K40" s="10">
        <v>20</v>
      </c>
      <c r="L40" s="10"/>
      <c r="M40" s="10"/>
      <c r="N40" s="10"/>
      <c r="O40" s="10"/>
      <c r="P40" s="22"/>
      <c r="Q40" s="10"/>
      <c r="R40" s="10"/>
      <c r="S40" s="10"/>
      <c r="T40" s="10"/>
      <c r="U40" s="10"/>
      <c r="V40" s="10"/>
      <c r="W40" s="10"/>
    </row>
    <row r="41" ht="26" customHeight="1" spans="1:23">
      <c r="A41" s="8" t="s">
        <v>393</v>
      </c>
      <c r="B41" s="8" t="s">
        <v>408</v>
      </c>
      <c r="C41" s="9" t="s">
        <v>407</v>
      </c>
      <c r="D41" s="8" t="s">
        <v>82</v>
      </c>
      <c r="E41" s="8" t="s">
        <v>121</v>
      </c>
      <c r="F41" s="8" t="s">
        <v>122</v>
      </c>
      <c r="G41" s="8" t="s">
        <v>390</v>
      </c>
      <c r="H41" s="8" t="s">
        <v>391</v>
      </c>
      <c r="I41" s="10">
        <v>20</v>
      </c>
      <c r="J41" s="10">
        <v>20</v>
      </c>
      <c r="K41" s="10">
        <v>20</v>
      </c>
      <c r="L41" s="10"/>
      <c r="M41" s="10"/>
      <c r="N41" s="10"/>
      <c r="O41" s="10"/>
      <c r="P41" s="22"/>
      <c r="Q41" s="10"/>
      <c r="R41" s="10"/>
      <c r="S41" s="10"/>
      <c r="T41" s="10"/>
      <c r="U41" s="10"/>
      <c r="V41" s="10"/>
      <c r="W41" s="10"/>
    </row>
    <row r="42" ht="18.75" customHeight="1" spans="1:23">
      <c r="A42" s="22"/>
      <c r="B42" s="22"/>
      <c r="C42" s="9" t="s">
        <v>409</v>
      </c>
      <c r="D42" s="22"/>
      <c r="E42" s="22"/>
      <c r="F42" s="22"/>
      <c r="G42" s="22"/>
      <c r="H42" s="22"/>
      <c r="I42" s="10">
        <v>2</v>
      </c>
      <c r="J42" s="10">
        <v>2</v>
      </c>
      <c r="K42" s="10">
        <v>2</v>
      </c>
      <c r="L42" s="10"/>
      <c r="M42" s="10"/>
      <c r="N42" s="10"/>
      <c r="O42" s="10"/>
      <c r="P42" s="22"/>
      <c r="Q42" s="10"/>
      <c r="R42" s="10"/>
      <c r="S42" s="10"/>
      <c r="T42" s="10"/>
      <c r="U42" s="10"/>
      <c r="V42" s="10"/>
      <c r="W42" s="10"/>
    </row>
    <row r="43" ht="18.75" customHeight="1" spans="1:23">
      <c r="A43" s="8" t="s">
        <v>393</v>
      </c>
      <c r="B43" s="8" t="s">
        <v>410</v>
      </c>
      <c r="C43" s="9" t="s">
        <v>409</v>
      </c>
      <c r="D43" s="8" t="s">
        <v>82</v>
      </c>
      <c r="E43" s="8" t="s">
        <v>127</v>
      </c>
      <c r="F43" s="8" t="s">
        <v>128</v>
      </c>
      <c r="G43" s="8" t="s">
        <v>411</v>
      </c>
      <c r="H43" s="8" t="s">
        <v>412</v>
      </c>
      <c r="I43" s="10">
        <v>1.1</v>
      </c>
      <c r="J43" s="10">
        <v>1.1</v>
      </c>
      <c r="K43" s="10">
        <v>1.1</v>
      </c>
      <c r="L43" s="10"/>
      <c r="M43" s="10"/>
      <c r="N43" s="10"/>
      <c r="O43" s="10"/>
      <c r="P43" s="22"/>
      <c r="Q43" s="10"/>
      <c r="R43" s="10"/>
      <c r="S43" s="10"/>
      <c r="T43" s="10"/>
      <c r="U43" s="10"/>
      <c r="V43" s="10"/>
      <c r="W43" s="10"/>
    </row>
    <row r="44" ht="18.75" customHeight="1" spans="1:23">
      <c r="A44" s="8" t="s">
        <v>393</v>
      </c>
      <c r="B44" s="8" t="s">
        <v>410</v>
      </c>
      <c r="C44" s="9" t="s">
        <v>409</v>
      </c>
      <c r="D44" s="8" t="s">
        <v>82</v>
      </c>
      <c r="E44" s="8" t="s">
        <v>127</v>
      </c>
      <c r="F44" s="8" t="s">
        <v>128</v>
      </c>
      <c r="G44" s="8" t="s">
        <v>411</v>
      </c>
      <c r="H44" s="8" t="s">
        <v>412</v>
      </c>
      <c r="I44" s="10">
        <v>0.3</v>
      </c>
      <c r="J44" s="10">
        <v>0.3</v>
      </c>
      <c r="K44" s="10">
        <v>0.3</v>
      </c>
      <c r="L44" s="10"/>
      <c r="M44" s="10"/>
      <c r="N44" s="10"/>
      <c r="O44" s="10"/>
      <c r="P44" s="22"/>
      <c r="Q44" s="10"/>
      <c r="R44" s="10"/>
      <c r="S44" s="10"/>
      <c r="T44" s="10"/>
      <c r="U44" s="10"/>
      <c r="V44" s="10"/>
      <c r="W44" s="10"/>
    </row>
    <row r="45" ht="18.75" customHeight="1" spans="1:23">
      <c r="A45" s="8" t="s">
        <v>393</v>
      </c>
      <c r="B45" s="8" t="s">
        <v>410</v>
      </c>
      <c r="C45" s="9" t="s">
        <v>409</v>
      </c>
      <c r="D45" s="8" t="s">
        <v>82</v>
      </c>
      <c r="E45" s="8" t="s">
        <v>127</v>
      </c>
      <c r="F45" s="8" t="s">
        <v>128</v>
      </c>
      <c r="G45" s="8" t="s">
        <v>411</v>
      </c>
      <c r="H45" s="8" t="s">
        <v>412</v>
      </c>
      <c r="I45" s="10">
        <v>0.2</v>
      </c>
      <c r="J45" s="10">
        <v>0.2</v>
      </c>
      <c r="K45" s="10">
        <v>0.2</v>
      </c>
      <c r="L45" s="10"/>
      <c r="M45" s="10"/>
      <c r="N45" s="10"/>
      <c r="O45" s="10"/>
      <c r="P45" s="22"/>
      <c r="Q45" s="10"/>
      <c r="R45" s="10"/>
      <c r="S45" s="10"/>
      <c r="T45" s="10"/>
      <c r="U45" s="10"/>
      <c r="V45" s="10"/>
      <c r="W45" s="10"/>
    </row>
    <row r="46" ht="18.75" customHeight="1" spans="1:23">
      <c r="A46" s="8" t="s">
        <v>393</v>
      </c>
      <c r="B46" s="8" t="s">
        <v>410</v>
      </c>
      <c r="C46" s="9" t="s">
        <v>409</v>
      </c>
      <c r="D46" s="8" t="s">
        <v>82</v>
      </c>
      <c r="E46" s="8" t="s">
        <v>127</v>
      </c>
      <c r="F46" s="8" t="s">
        <v>128</v>
      </c>
      <c r="G46" s="8" t="s">
        <v>411</v>
      </c>
      <c r="H46" s="8" t="s">
        <v>412</v>
      </c>
      <c r="I46" s="10">
        <v>0.4</v>
      </c>
      <c r="J46" s="10">
        <v>0.4</v>
      </c>
      <c r="K46" s="10">
        <v>0.4</v>
      </c>
      <c r="L46" s="10"/>
      <c r="M46" s="10"/>
      <c r="N46" s="10"/>
      <c r="O46" s="10"/>
      <c r="P46" s="22"/>
      <c r="Q46" s="10"/>
      <c r="R46" s="10"/>
      <c r="S46" s="10"/>
      <c r="T46" s="10"/>
      <c r="U46" s="10"/>
      <c r="V46" s="10"/>
      <c r="W46" s="10"/>
    </row>
    <row r="47" ht="18.75" customHeight="1" spans="1:23">
      <c r="A47" s="22"/>
      <c r="B47" s="22"/>
      <c r="C47" s="9" t="s">
        <v>413</v>
      </c>
      <c r="D47" s="22"/>
      <c r="E47" s="22"/>
      <c r="F47" s="22"/>
      <c r="G47" s="22"/>
      <c r="H47" s="22"/>
      <c r="I47" s="10">
        <v>3</v>
      </c>
      <c r="J47" s="10">
        <v>3</v>
      </c>
      <c r="K47" s="10">
        <v>3</v>
      </c>
      <c r="L47" s="10"/>
      <c r="M47" s="10"/>
      <c r="N47" s="10"/>
      <c r="O47" s="10"/>
      <c r="P47" s="22"/>
      <c r="Q47" s="10"/>
      <c r="R47" s="10"/>
      <c r="S47" s="10"/>
      <c r="T47" s="10"/>
      <c r="U47" s="10"/>
      <c r="V47" s="10"/>
      <c r="W47" s="10"/>
    </row>
    <row r="48" ht="18.75" customHeight="1" spans="1:23">
      <c r="A48" s="8" t="s">
        <v>388</v>
      </c>
      <c r="B48" s="8" t="s">
        <v>414</v>
      </c>
      <c r="C48" s="9" t="s">
        <v>413</v>
      </c>
      <c r="D48" s="8" t="s">
        <v>82</v>
      </c>
      <c r="E48" s="8" t="s">
        <v>121</v>
      </c>
      <c r="F48" s="8" t="s">
        <v>122</v>
      </c>
      <c r="G48" s="8" t="s">
        <v>390</v>
      </c>
      <c r="H48" s="8" t="s">
        <v>391</v>
      </c>
      <c r="I48" s="10">
        <v>2</v>
      </c>
      <c r="J48" s="10">
        <v>2</v>
      </c>
      <c r="K48" s="10">
        <v>2</v>
      </c>
      <c r="L48" s="10"/>
      <c r="M48" s="10"/>
      <c r="N48" s="10"/>
      <c r="O48" s="10"/>
      <c r="P48" s="22"/>
      <c r="Q48" s="10"/>
      <c r="R48" s="10"/>
      <c r="S48" s="10"/>
      <c r="T48" s="10"/>
      <c r="U48" s="10"/>
      <c r="V48" s="10"/>
      <c r="W48" s="10"/>
    </row>
    <row r="49" ht="18.75" customHeight="1" spans="1:23">
      <c r="A49" s="8" t="s">
        <v>388</v>
      </c>
      <c r="B49" s="8" t="s">
        <v>414</v>
      </c>
      <c r="C49" s="9" t="s">
        <v>413</v>
      </c>
      <c r="D49" s="8" t="s">
        <v>82</v>
      </c>
      <c r="E49" s="8" t="s">
        <v>121</v>
      </c>
      <c r="F49" s="8" t="s">
        <v>122</v>
      </c>
      <c r="G49" s="8" t="s">
        <v>390</v>
      </c>
      <c r="H49" s="8" t="s">
        <v>391</v>
      </c>
      <c r="I49" s="10">
        <v>1</v>
      </c>
      <c r="J49" s="10">
        <v>1</v>
      </c>
      <c r="K49" s="10">
        <v>1</v>
      </c>
      <c r="L49" s="10"/>
      <c r="M49" s="10"/>
      <c r="N49" s="10"/>
      <c r="O49" s="10"/>
      <c r="P49" s="22"/>
      <c r="Q49" s="10"/>
      <c r="R49" s="10"/>
      <c r="S49" s="10"/>
      <c r="T49" s="10"/>
      <c r="U49" s="10"/>
      <c r="V49" s="10"/>
      <c r="W49" s="10"/>
    </row>
    <row r="50" ht="18.75" customHeight="1" spans="1:23">
      <c r="A50" s="22"/>
      <c r="B50" s="22"/>
      <c r="C50" s="9" t="s">
        <v>415</v>
      </c>
      <c r="D50" s="22"/>
      <c r="E50" s="22"/>
      <c r="F50" s="22"/>
      <c r="G50" s="22"/>
      <c r="H50" s="22"/>
      <c r="I50" s="10">
        <v>50</v>
      </c>
      <c r="J50" s="10">
        <v>50</v>
      </c>
      <c r="K50" s="10">
        <v>50</v>
      </c>
      <c r="L50" s="10"/>
      <c r="M50" s="10"/>
      <c r="N50" s="10"/>
      <c r="O50" s="10"/>
      <c r="P50" s="22"/>
      <c r="Q50" s="10"/>
      <c r="R50" s="10"/>
      <c r="S50" s="10"/>
      <c r="T50" s="10"/>
      <c r="U50" s="10"/>
      <c r="V50" s="10"/>
      <c r="W50" s="10"/>
    </row>
    <row r="51" ht="18.75" customHeight="1" spans="1:23">
      <c r="A51" s="8" t="s">
        <v>393</v>
      </c>
      <c r="B51" s="8" t="s">
        <v>416</v>
      </c>
      <c r="C51" s="9" t="s">
        <v>415</v>
      </c>
      <c r="D51" s="8" t="s">
        <v>82</v>
      </c>
      <c r="E51" s="8" t="s">
        <v>127</v>
      </c>
      <c r="F51" s="8" t="s">
        <v>128</v>
      </c>
      <c r="G51" s="8" t="s">
        <v>390</v>
      </c>
      <c r="H51" s="8" t="s">
        <v>391</v>
      </c>
      <c r="I51" s="10">
        <v>20</v>
      </c>
      <c r="J51" s="10">
        <v>20</v>
      </c>
      <c r="K51" s="10">
        <v>20</v>
      </c>
      <c r="L51" s="10"/>
      <c r="M51" s="10"/>
      <c r="N51" s="10"/>
      <c r="O51" s="10"/>
      <c r="P51" s="22"/>
      <c r="Q51" s="10"/>
      <c r="R51" s="10"/>
      <c r="S51" s="10"/>
      <c r="T51" s="10"/>
      <c r="U51" s="10"/>
      <c r="V51" s="10"/>
      <c r="W51" s="10"/>
    </row>
    <row r="52" ht="18.75" customHeight="1" spans="1:23">
      <c r="A52" s="8" t="s">
        <v>393</v>
      </c>
      <c r="B52" s="8" t="s">
        <v>416</v>
      </c>
      <c r="C52" s="9" t="s">
        <v>415</v>
      </c>
      <c r="D52" s="8" t="s">
        <v>82</v>
      </c>
      <c r="E52" s="8" t="s">
        <v>127</v>
      </c>
      <c r="F52" s="8" t="s">
        <v>128</v>
      </c>
      <c r="G52" s="8" t="s">
        <v>390</v>
      </c>
      <c r="H52" s="8" t="s">
        <v>391</v>
      </c>
      <c r="I52" s="10">
        <v>10</v>
      </c>
      <c r="J52" s="10">
        <v>10</v>
      </c>
      <c r="K52" s="10">
        <v>10</v>
      </c>
      <c r="L52" s="10"/>
      <c r="M52" s="10"/>
      <c r="N52" s="10"/>
      <c r="O52" s="10"/>
      <c r="P52" s="22"/>
      <c r="Q52" s="10"/>
      <c r="R52" s="10"/>
      <c r="S52" s="10"/>
      <c r="T52" s="10"/>
      <c r="U52" s="10"/>
      <c r="V52" s="10"/>
      <c r="W52" s="10"/>
    </row>
    <row r="53" ht="18.75" customHeight="1" spans="1:23">
      <c r="A53" s="8" t="s">
        <v>393</v>
      </c>
      <c r="B53" s="8" t="s">
        <v>416</v>
      </c>
      <c r="C53" s="9" t="s">
        <v>415</v>
      </c>
      <c r="D53" s="8" t="s">
        <v>82</v>
      </c>
      <c r="E53" s="8" t="s">
        <v>127</v>
      </c>
      <c r="F53" s="8" t="s">
        <v>128</v>
      </c>
      <c r="G53" s="8" t="s">
        <v>390</v>
      </c>
      <c r="H53" s="8" t="s">
        <v>391</v>
      </c>
      <c r="I53" s="10">
        <v>10</v>
      </c>
      <c r="J53" s="10">
        <v>10</v>
      </c>
      <c r="K53" s="10">
        <v>10</v>
      </c>
      <c r="L53" s="10"/>
      <c r="M53" s="10"/>
      <c r="N53" s="10"/>
      <c r="O53" s="10"/>
      <c r="P53" s="22"/>
      <c r="Q53" s="10"/>
      <c r="R53" s="10"/>
      <c r="S53" s="10"/>
      <c r="T53" s="10"/>
      <c r="U53" s="10"/>
      <c r="V53" s="10"/>
      <c r="W53" s="10"/>
    </row>
    <row r="54" ht="18.75" customHeight="1" spans="1:23">
      <c r="A54" s="8" t="s">
        <v>393</v>
      </c>
      <c r="B54" s="8" t="s">
        <v>416</v>
      </c>
      <c r="C54" s="9" t="s">
        <v>415</v>
      </c>
      <c r="D54" s="8" t="s">
        <v>82</v>
      </c>
      <c r="E54" s="8" t="s">
        <v>127</v>
      </c>
      <c r="F54" s="8" t="s">
        <v>128</v>
      </c>
      <c r="G54" s="8" t="s">
        <v>390</v>
      </c>
      <c r="H54" s="8" t="s">
        <v>391</v>
      </c>
      <c r="I54" s="10">
        <v>10</v>
      </c>
      <c r="J54" s="10">
        <v>10</v>
      </c>
      <c r="K54" s="10">
        <v>10</v>
      </c>
      <c r="L54" s="10"/>
      <c r="M54" s="10"/>
      <c r="N54" s="10"/>
      <c r="O54" s="10"/>
      <c r="P54" s="22"/>
      <c r="Q54" s="10"/>
      <c r="R54" s="10"/>
      <c r="S54" s="10"/>
      <c r="T54" s="10"/>
      <c r="U54" s="10"/>
      <c r="V54" s="10"/>
      <c r="W54" s="10"/>
    </row>
    <row r="55" ht="18.75" customHeight="1" spans="1:23">
      <c r="A55" s="22"/>
      <c r="B55" s="22"/>
      <c r="C55" s="9" t="s">
        <v>417</v>
      </c>
      <c r="D55" s="22"/>
      <c r="E55" s="22"/>
      <c r="F55" s="22"/>
      <c r="G55" s="22"/>
      <c r="H55" s="22"/>
      <c r="I55" s="10">
        <v>20</v>
      </c>
      <c r="J55" s="10"/>
      <c r="K55" s="10"/>
      <c r="L55" s="10">
        <v>20</v>
      </c>
      <c r="M55" s="10"/>
      <c r="N55" s="10"/>
      <c r="O55" s="10"/>
      <c r="P55" s="22"/>
      <c r="Q55" s="10"/>
      <c r="R55" s="10"/>
      <c r="S55" s="10"/>
      <c r="T55" s="10"/>
      <c r="U55" s="10"/>
      <c r="V55" s="10"/>
      <c r="W55" s="10"/>
    </row>
    <row r="56" ht="18.75" customHeight="1" spans="1:23">
      <c r="A56" s="8" t="s">
        <v>393</v>
      </c>
      <c r="B56" s="8" t="s">
        <v>418</v>
      </c>
      <c r="C56" s="9" t="s">
        <v>417</v>
      </c>
      <c r="D56" s="8" t="s">
        <v>82</v>
      </c>
      <c r="E56" s="8" t="s">
        <v>167</v>
      </c>
      <c r="F56" s="8" t="s">
        <v>168</v>
      </c>
      <c r="G56" s="8" t="s">
        <v>419</v>
      </c>
      <c r="H56" s="8" t="s">
        <v>420</v>
      </c>
      <c r="I56" s="10">
        <v>10</v>
      </c>
      <c r="J56" s="10"/>
      <c r="K56" s="10"/>
      <c r="L56" s="10">
        <v>10</v>
      </c>
      <c r="M56" s="10"/>
      <c r="N56" s="10"/>
      <c r="O56" s="10"/>
      <c r="P56" s="22"/>
      <c r="Q56" s="10"/>
      <c r="R56" s="10"/>
      <c r="S56" s="10"/>
      <c r="T56" s="10"/>
      <c r="U56" s="10"/>
      <c r="V56" s="10"/>
      <c r="W56" s="10"/>
    </row>
    <row r="57" ht="18.75" customHeight="1" spans="1:23">
      <c r="A57" s="8" t="s">
        <v>393</v>
      </c>
      <c r="B57" s="8" t="s">
        <v>418</v>
      </c>
      <c r="C57" s="9" t="s">
        <v>417</v>
      </c>
      <c r="D57" s="8" t="s">
        <v>82</v>
      </c>
      <c r="E57" s="8" t="s">
        <v>167</v>
      </c>
      <c r="F57" s="8" t="s">
        <v>168</v>
      </c>
      <c r="G57" s="8" t="s">
        <v>419</v>
      </c>
      <c r="H57" s="8" t="s">
        <v>420</v>
      </c>
      <c r="I57" s="10">
        <v>3</v>
      </c>
      <c r="J57" s="10"/>
      <c r="K57" s="10"/>
      <c r="L57" s="10">
        <v>3</v>
      </c>
      <c r="M57" s="10"/>
      <c r="N57" s="10"/>
      <c r="O57" s="10"/>
      <c r="P57" s="22"/>
      <c r="Q57" s="10"/>
      <c r="R57" s="10"/>
      <c r="S57" s="10"/>
      <c r="T57" s="10"/>
      <c r="U57" s="10"/>
      <c r="V57" s="10"/>
      <c r="W57" s="10"/>
    </row>
    <row r="58" ht="18.75" customHeight="1" spans="1:23">
      <c r="A58" s="8" t="s">
        <v>393</v>
      </c>
      <c r="B58" s="8" t="s">
        <v>418</v>
      </c>
      <c r="C58" s="9" t="s">
        <v>417</v>
      </c>
      <c r="D58" s="8" t="s">
        <v>82</v>
      </c>
      <c r="E58" s="8" t="s">
        <v>167</v>
      </c>
      <c r="F58" s="8" t="s">
        <v>168</v>
      </c>
      <c r="G58" s="8" t="s">
        <v>419</v>
      </c>
      <c r="H58" s="8" t="s">
        <v>420</v>
      </c>
      <c r="I58" s="10">
        <v>3</v>
      </c>
      <c r="J58" s="10"/>
      <c r="K58" s="10"/>
      <c r="L58" s="10">
        <v>3</v>
      </c>
      <c r="M58" s="10"/>
      <c r="N58" s="10"/>
      <c r="O58" s="10"/>
      <c r="P58" s="22"/>
      <c r="Q58" s="10"/>
      <c r="R58" s="10"/>
      <c r="S58" s="10"/>
      <c r="T58" s="10"/>
      <c r="U58" s="10"/>
      <c r="V58" s="10"/>
      <c r="W58" s="10"/>
    </row>
    <row r="59" ht="18.75" customHeight="1" spans="1:23">
      <c r="A59" s="8" t="s">
        <v>393</v>
      </c>
      <c r="B59" s="8" t="s">
        <v>418</v>
      </c>
      <c r="C59" s="9" t="s">
        <v>417</v>
      </c>
      <c r="D59" s="8" t="s">
        <v>82</v>
      </c>
      <c r="E59" s="8" t="s">
        <v>167</v>
      </c>
      <c r="F59" s="8" t="s">
        <v>168</v>
      </c>
      <c r="G59" s="8" t="s">
        <v>419</v>
      </c>
      <c r="H59" s="8" t="s">
        <v>420</v>
      </c>
      <c r="I59" s="10">
        <v>4</v>
      </c>
      <c r="J59" s="10"/>
      <c r="K59" s="10"/>
      <c r="L59" s="10">
        <v>4</v>
      </c>
      <c r="M59" s="10"/>
      <c r="N59" s="10"/>
      <c r="O59" s="10"/>
      <c r="P59" s="22"/>
      <c r="Q59" s="10"/>
      <c r="R59" s="10"/>
      <c r="S59" s="10"/>
      <c r="T59" s="10"/>
      <c r="U59" s="10"/>
      <c r="V59" s="10"/>
      <c r="W59" s="10"/>
    </row>
    <row r="60" ht="18.75" customHeight="1" spans="1:23">
      <c r="A60" s="22"/>
      <c r="B60" s="22"/>
      <c r="C60" s="9" t="s">
        <v>421</v>
      </c>
      <c r="D60" s="22"/>
      <c r="E60" s="22"/>
      <c r="F60" s="22"/>
      <c r="G60" s="22"/>
      <c r="H60" s="22"/>
      <c r="I60" s="10">
        <v>10</v>
      </c>
      <c r="J60" s="10">
        <v>10</v>
      </c>
      <c r="K60" s="10">
        <v>10</v>
      </c>
      <c r="L60" s="10"/>
      <c r="M60" s="10"/>
      <c r="N60" s="10"/>
      <c r="O60" s="10"/>
      <c r="P60" s="22"/>
      <c r="Q60" s="10"/>
      <c r="R60" s="10"/>
      <c r="S60" s="10"/>
      <c r="T60" s="10"/>
      <c r="U60" s="10"/>
      <c r="V60" s="10"/>
      <c r="W60" s="10"/>
    </row>
    <row r="61" ht="18.75" customHeight="1" spans="1:23">
      <c r="A61" s="8" t="s">
        <v>393</v>
      </c>
      <c r="B61" s="8" t="s">
        <v>422</v>
      </c>
      <c r="C61" s="9" t="s">
        <v>421</v>
      </c>
      <c r="D61" s="8" t="s">
        <v>82</v>
      </c>
      <c r="E61" s="8" t="s">
        <v>127</v>
      </c>
      <c r="F61" s="8" t="s">
        <v>128</v>
      </c>
      <c r="G61" s="8" t="s">
        <v>390</v>
      </c>
      <c r="H61" s="8" t="s">
        <v>391</v>
      </c>
      <c r="I61" s="10">
        <v>0.2</v>
      </c>
      <c r="J61" s="10">
        <v>0.2</v>
      </c>
      <c r="K61" s="10">
        <v>0.2</v>
      </c>
      <c r="L61" s="10"/>
      <c r="M61" s="10"/>
      <c r="N61" s="10"/>
      <c r="O61" s="10"/>
      <c r="P61" s="22"/>
      <c r="Q61" s="10"/>
      <c r="R61" s="10"/>
      <c r="S61" s="10"/>
      <c r="T61" s="10"/>
      <c r="U61" s="10"/>
      <c r="V61" s="10"/>
      <c r="W61" s="10"/>
    </row>
    <row r="62" ht="18.75" customHeight="1" spans="1:23">
      <c r="A62" s="8" t="s">
        <v>393</v>
      </c>
      <c r="B62" s="8" t="s">
        <v>422</v>
      </c>
      <c r="C62" s="9" t="s">
        <v>421</v>
      </c>
      <c r="D62" s="8" t="s">
        <v>82</v>
      </c>
      <c r="E62" s="8" t="s">
        <v>127</v>
      </c>
      <c r="F62" s="8" t="s">
        <v>128</v>
      </c>
      <c r="G62" s="8" t="s">
        <v>390</v>
      </c>
      <c r="H62" s="8" t="s">
        <v>391</v>
      </c>
      <c r="I62" s="10">
        <v>0.1</v>
      </c>
      <c r="J62" s="10">
        <v>0.1</v>
      </c>
      <c r="K62" s="10">
        <v>0.1</v>
      </c>
      <c r="L62" s="10"/>
      <c r="M62" s="10"/>
      <c r="N62" s="10"/>
      <c r="O62" s="10"/>
      <c r="P62" s="22"/>
      <c r="Q62" s="10"/>
      <c r="R62" s="10"/>
      <c r="S62" s="10"/>
      <c r="T62" s="10"/>
      <c r="U62" s="10"/>
      <c r="V62" s="10"/>
      <c r="W62" s="10"/>
    </row>
    <row r="63" ht="18.75" customHeight="1" spans="1:23">
      <c r="A63" s="8" t="s">
        <v>393</v>
      </c>
      <c r="B63" s="8" t="s">
        <v>422</v>
      </c>
      <c r="C63" s="9" t="s">
        <v>421</v>
      </c>
      <c r="D63" s="8" t="s">
        <v>82</v>
      </c>
      <c r="E63" s="8" t="s">
        <v>127</v>
      </c>
      <c r="F63" s="8" t="s">
        <v>128</v>
      </c>
      <c r="G63" s="8" t="s">
        <v>390</v>
      </c>
      <c r="H63" s="8" t="s">
        <v>391</v>
      </c>
      <c r="I63" s="10">
        <v>8.4</v>
      </c>
      <c r="J63" s="10">
        <v>8.4</v>
      </c>
      <c r="K63" s="10">
        <v>8.4</v>
      </c>
      <c r="L63" s="10"/>
      <c r="M63" s="10"/>
      <c r="N63" s="10"/>
      <c r="O63" s="10"/>
      <c r="P63" s="22"/>
      <c r="Q63" s="10"/>
      <c r="R63" s="10"/>
      <c r="S63" s="10"/>
      <c r="T63" s="10"/>
      <c r="U63" s="10"/>
      <c r="V63" s="10"/>
      <c r="W63" s="10"/>
    </row>
    <row r="64" ht="18.75" customHeight="1" spans="1:23">
      <c r="A64" s="8" t="s">
        <v>393</v>
      </c>
      <c r="B64" s="8" t="s">
        <v>422</v>
      </c>
      <c r="C64" s="9" t="s">
        <v>421</v>
      </c>
      <c r="D64" s="8" t="s">
        <v>82</v>
      </c>
      <c r="E64" s="8" t="s">
        <v>127</v>
      </c>
      <c r="F64" s="8" t="s">
        <v>128</v>
      </c>
      <c r="G64" s="8" t="s">
        <v>390</v>
      </c>
      <c r="H64" s="8" t="s">
        <v>391</v>
      </c>
      <c r="I64" s="10">
        <v>1.2</v>
      </c>
      <c r="J64" s="10">
        <v>1.2</v>
      </c>
      <c r="K64" s="10">
        <v>1.2</v>
      </c>
      <c r="L64" s="10"/>
      <c r="M64" s="10"/>
      <c r="N64" s="10"/>
      <c r="O64" s="10"/>
      <c r="P64" s="22"/>
      <c r="Q64" s="10"/>
      <c r="R64" s="10"/>
      <c r="S64" s="10"/>
      <c r="T64" s="10"/>
      <c r="U64" s="10"/>
      <c r="V64" s="10"/>
      <c r="W64" s="10"/>
    </row>
    <row r="65" ht="18.75" customHeight="1" spans="1:23">
      <c r="A65" s="8" t="s">
        <v>393</v>
      </c>
      <c r="B65" s="8" t="s">
        <v>422</v>
      </c>
      <c r="C65" s="9" t="s">
        <v>421</v>
      </c>
      <c r="D65" s="8" t="s">
        <v>82</v>
      </c>
      <c r="E65" s="8" t="s">
        <v>127</v>
      </c>
      <c r="F65" s="8" t="s">
        <v>128</v>
      </c>
      <c r="G65" s="8" t="s">
        <v>390</v>
      </c>
      <c r="H65" s="8" t="s">
        <v>391</v>
      </c>
      <c r="I65" s="10">
        <v>0.1</v>
      </c>
      <c r="J65" s="10">
        <v>0.1</v>
      </c>
      <c r="K65" s="10">
        <v>0.1</v>
      </c>
      <c r="L65" s="10"/>
      <c r="M65" s="10"/>
      <c r="N65" s="10"/>
      <c r="O65" s="10"/>
      <c r="P65" s="22"/>
      <c r="Q65" s="10"/>
      <c r="R65" s="10"/>
      <c r="S65" s="10"/>
      <c r="T65" s="10"/>
      <c r="U65" s="10"/>
      <c r="V65" s="10"/>
      <c r="W65" s="10"/>
    </row>
    <row r="66" ht="18.75" customHeight="1" spans="1:23">
      <c r="A66" s="22"/>
      <c r="B66" s="22"/>
      <c r="C66" s="9" t="s">
        <v>423</v>
      </c>
      <c r="D66" s="22"/>
      <c r="E66" s="22"/>
      <c r="F66" s="22"/>
      <c r="G66" s="22"/>
      <c r="H66" s="22"/>
      <c r="I66" s="10">
        <v>30</v>
      </c>
      <c r="J66" s="10"/>
      <c r="K66" s="10"/>
      <c r="L66" s="10">
        <v>30</v>
      </c>
      <c r="M66" s="10"/>
      <c r="N66" s="10"/>
      <c r="O66" s="10"/>
      <c r="P66" s="22"/>
      <c r="Q66" s="10"/>
      <c r="R66" s="10"/>
      <c r="S66" s="10"/>
      <c r="T66" s="10"/>
      <c r="U66" s="10"/>
      <c r="V66" s="10"/>
      <c r="W66" s="10"/>
    </row>
    <row r="67" ht="18.75" customHeight="1" spans="1:23">
      <c r="A67" s="8" t="s">
        <v>393</v>
      </c>
      <c r="B67" s="8" t="s">
        <v>424</v>
      </c>
      <c r="C67" s="9" t="s">
        <v>423</v>
      </c>
      <c r="D67" s="8" t="s">
        <v>82</v>
      </c>
      <c r="E67" s="8" t="s">
        <v>167</v>
      </c>
      <c r="F67" s="8" t="s">
        <v>168</v>
      </c>
      <c r="G67" s="8" t="s">
        <v>390</v>
      </c>
      <c r="H67" s="8" t="s">
        <v>391</v>
      </c>
      <c r="I67" s="10">
        <v>7</v>
      </c>
      <c r="J67" s="10"/>
      <c r="K67" s="10"/>
      <c r="L67" s="10">
        <v>7</v>
      </c>
      <c r="M67" s="10"/>
      <c r="N67" s="10"/>
      <c r="O67" s="10"/>
      <c r="P67" s="22"/>
      <c r="Q67" s="10"/>
      <c r="R67" s="10"/>
      <c r="S67" s="10"/>
      <c r="T67" s="10"/>
      <c r="U67" s="10"/>
      <c r="V67" s="10"/>
      <c r="W67" s="10"/>
    </row>
    <row r="68" ht="18.75" customHeight="1" spans="1:23">
      <c r="A68" s="8" t="s">
        <v>393</v>
      </c>
      <c r="B68" s="8" t="s">
        <v>424</v>
      </c>
      <c r="C68" s="9" t="s">
        <v>423</v>
      </c>
      <c r="D68" s="8" t="s">
        <v>82</v>
      </c>
      <c r="E68" s="8" t="s">
        <v>167</v>
      </c>
      <c r="F68" s="8" t="s">
        <v>168</v>
      </c>
      <c r="G68" s="8" t="s">
        <v>390</v>
      </c>
      <c r="H68" s="8" t="s">
        <v>391</v>
      </c>
      <c r="I68" s="10">
        <v>7</v>
      </c>
      <c r="J68" s="10"/>
      <c r="K68" s="10"/>
      <c r="L68" s="10">
        <v>7</v>
      </c>
      <c r="M68" s="10"/>
      <c r="N68" s="10"/>
      <c r="O68" s="10"/>
      <c r="P68" s="22"/>
      <c r="Q68" s="10"/>
      <c r="R68" s="10"/>
      <c r="S68" s="10"/>
      <c r="T68" s="10"/>
      <c r="U68" s="10"/>
      <c r="V68" s="10"/>
      <c r="W68" s="10"/>
    </row>
    <row r="69" ht="18.75" customHeight="1" spans="1:23">
      <c r="A69" s="8" t="s">
        <v>393</v>
      </c>
      <c r="B69" s="8" t="s">
        <v>424</v>
      </c>
      <c r="C69" s="9" t="s">
        <v>423</v>
      </c>
      <c r="D69" s="8" t="s">
        <v>82</v>
      </c>
      <c r="E69" s="8" t="s">
        <v>167</v>
      </c>
      <c r="F69" s="8" t="s">
        <v>168</v>
      </c>
      <c r="G69" s="8" t="s">
        <v>390</v>
      </c>
      <c r="H69" s="8" t="s">
        <v>391</v>
      </c>
      <c r="I69" s="10">
        <v>7</v>
      </c>
      <c r="J69" s="10"/>
      <c r="K69" s="10"/>
      <c r="L69" s="10">
        <v>7</v>
      </c>
      <c r="M69" s="10"/>
      <c r="N69" s="10"/>
      <c r="O69" s="10"/>
      <c r="P69" s="22"/>
      <c r="Q69" s="10"/>
      <c r="R69" s="10"/>
      <c r="S69" s="10"/>
      <c r="T69" s="10"/>
      <c r="U69" s="10"/>
      <c r="V69" s="10"/>
      <c r="W69" s="10"/>
    </row>
    <row r="70" ht="18.75" customHeight="1" spans="1:23">
      <c r="A70" s="8" t="s">
        <v>393</v>
      </c>
      <c r="B70" s="8" t="s">
        <v>424</v>
      </c>
      <c r="C70" s="9" t="s">
        <v>423</v>
      </c>
      <c r="D70" s="8" t="s">
        <v>82</v>
      </c>
      <c r="E70" s="8" t="s">
        <v>167</v>
      </c>
      <c r="F70" s="8" t="s">
        <v>168</v>
      </c>
      <c r="G70" s="8" t="s">
        <v>390</v>
      </c>
      <c r="H70" s="8" t="s">
        <v>391</v>
      </c>
      <c r="I70" s="10">
        <v>9</v>
      </c>
      <c r="J70" s="10"/>
      <c r="K70" s="10"/>
      <c r="L70" s="10">
        <v>9</v>
      </c>
      <c r="M70" s="10"/>
      <c r="N70" s="10"/>
      <c r="O70" s="10"/>
      <c r="P70" s="22"/>
      <c r="Q70" s="10"/>
      <c r="R70" s="10"/>
      <c r="S70" s="10"/>
      <c r="T70" s="10"/>
      <c r="U70" s="10"/>
      <c r="V70" s="10"/>
      <c r="W70" s="10"/>
    </row>
    <row r="71" ht="18.75" customHeight="1" spans="1:23">
      <c r="A71" s="22"/>
      <c r="B71" s="22"/>
      <c r="C71" s="9" t="s">
        <v>425</v>
      </c>
      <c r="D71" s="22"/>
      <c r="E71" s="22"/>
      <c r="F71" s="22"/>
      <c r="G71" s="22"/>
      <c r="H71" s="22"/>
      <c r="I71" s="10">
        <v>100</v>
      </c>
      <c r="J71" s="10"/>
      <c r="K71" s="10"/>
      <c r="L71" s="10">
        <v>100</v>
      </c>
      <c r="M71" s="10"/>
      <c r="N71" s="10"/>
      <c r="O71" s="10"/>
      <c r="P71" s="22"/>
      <c r="Q71" s="10"/>
      <c r="R71" s="10"/>
      <c r="S71" s="10"/>
      <c r="T71" s="10"/>
      <c r="U71" s="10"/>
      <c r="V71" s="10"/>
      <c r="W71" s="10"/>
    </row>
    <row r="72" ht="18.75" customHeight="1" spans="1:23">
      <c r="A72" s="8" t="s">
        <v>393</v>
      </c>
      <c r="B72" s="8" t="s">
        <v>426</v>
      </c>
      <c r="C72" s="9" t="s">
        <v>425</v>
      </c>
      <c r="D72" s="8" t="s">
        <v>82</v>
      </c>
      <c r="E72" s="8" t="s">
        <v>167</v>
      </c>
      <c r="F72" s="8" t="s">
        <v>168</v>
      </c>
      <c r="G72" s="8" t="s">
        <v>390</v>
      </c>
      <c r="H72" s="8" t="s">
        <v>391</v>
      </c>
      <c r="I72" s="10">
        <v>70</v>
      </c>
      <c r="J72" s="10"/>
      <c r="K72" s="10"/>
      <c r="L72" s="10">
        <v>70</v>
      </c>
      <c r="M72" s="10"/>
      <c r="N72" s="10"/>
      <c r="O72" s="10"/>
      <c r="P72" s="22"/>
      <c r="Q72" s="10"/>
      <c r="R72" s="10"/>
      <c r="S72" s="10"/>
      <c r="T72" s="10"/>
      <c r="U72" s="10"/>
      <c r="V72" s="10"/>
      <c r="W72" s="10"/>
    </row>
    <row r="73" ht="18.75" customHeight="1" spans="1:23">
      <c r="A73" s="8" t="s">
        <v>393</v>
      </c>
      <c r="B73" s="8" t="s">
        <v>426</v>
      </c>
      <c r="C73" s="9" t="s">
        <v>425</v>
      </c>
      <c r="D73" s="8" t="s">
        <v>82</v>
      </c>
      <c r="E73" s="8" t="s">
        <v>167</v>
      </c>
      <c r="F73" s="8" t="s">
        <v>168</v>
      </c>
      <c r="G73" s="8" t="s">
        <v>390</v>
      </c>
      <c r="H73" s="8" t="s">
        <v>391</v>
      </c>
      <c r="I73" s="10">
        <v>10</v>
      </c>
      <c r="J73" s="10"/>
      <c r="K73" s="10"/>
      <c r="L73" s="10">
        <v>10</v>
      </c>
      <c r="M73" s="10"/>
      <c r="N73" s="10"/>
      <c r="O73" s="10"/>
      <c r="P73" s="22"/>
      <c r="Q73" s="10"/>
      <c r="R73" s="10"/>
      <c r="S73" s="10"/>
      <c r="T73" s="10"/>
      <c r="U73" s="10"/>
      <c r="V73" s="10"/>
      <c r="W73" s="10"/>
    </row>
    <row r="74" ht="18.75" customHeight="1" spans="1:23">
      <c r="A74" s="8" t="s">
        <v>393</v>
      </c>
      <c r="B74" s="8" t="s">
        <v>426</v>
      </c>
      <c r="C74" s="9" t="s">
        <v>425</v>
      </c>
      <c r="D74" s="8" t="s">
        <v>82</v>
      </c>
      <c r="E74" s="8" t="s">
        <v>167</v>
      </c>
      <c r="F74" s="8" t="s">
        <v>168</v>
      </c>
      <c r="G74" s="8" t="s">
        <v>390</v>
      </c>
      <c r="H74" s="8" t="s">
        <v>391</v>
      </c>
      <c r="I74" s="10">
        <v>10</v>
      </c>
      <c r="J74" s="10"/>
      <c r="K74" s="10"/>
      <c r="L74" s="10">
        <v>10</v>
      </c>
      <c r="M74" s="10"/>
      <c r="N74" s="10"/>
      <c r="O74" s="10"/>
      <c r="P74" s="22"/>
      <c r="Q74" s="10"/>
      <c r="R74" s="10"/>
      <c r="S74" s="10"/>
      <c r="T74" s="10"/>
      <c r="U74" s="10"/>
      <c r="V74" s="10"/>
      <c r="W74" s="10"/>
    </row>
    <row r="75" ht="18.75" customHeight="1" spans="1:23">
      <c r="A75" s="8" t="s">
        <v>393</v>
      </c>
      <c r="B75" s="8" t="s">
        <v>426</v>
      </c>
      <c r="C75" s="9" t="s">
        <v>425</v>
      </c>
      <c r="D75" s="8" t="s">
        <v>82</v>
      </c>
      <c r="E75" s="8" t="s">
        <v>167</v>
      </c>
      <c r="F75" s="8" t="s">
        <v>168</v>
      </c>
      <c r="G75" s="8" t="s">
        <v>390</v>
      </c>
      <c r="H75" s="8" t="s">
        <v>391</v>
      </c>
      <c r="I75" s="10">
        <v>10</v>
      </c>
      <c r="J75" s="10"/>
      <c r="K75" s="10"/>
      <c r="L75" s="10">
        <v>10</v>
      </c>
      <c r="M75" s="10"/>
      <c r="N75" s="10"/>
      <c r="O75" s="10"/>
      <c r="P75" s="22"/>
      <c r="Q75" s="10"/>
      <c r="R75" s="10"/>
      <c r="S75" s="10"/>
      <c r="T75" s="10"/>
      <c r="U75" s="10"/>
      <c r="V75" s="10"/>
      <c r="W75" s="10"/>
    </row>
    <row r="76" ht="18.75" customHeight="1" spans="1:23">
      <c r="A76" s="22"/>
      <c r="B76" s="22"/>
      <c r="C76" s="9" t="s">
        <v>427</v>
      </c>
      <c r="D76" s="22"/>
      <c r="E76" s="22"/>
      <c r="F76" s="22"/>
      <c r="G76" s="22"/>
      <c r="H76" s="22"/>
      <c r="I76" s="10">
        <v>200</v>
      </c>
      <c r="J76" s="10"/>
      <c r="K76" s="10"/>
      <c r="L76" s="10">
        <v>200</v>
      </c>
      <c r="M76" s="10"/>
      <c r="N76" s="10"/>
      <c r="O76" s="10"/>
      <c r="P76" s="22"/>
      <c r="Q76" s="10"/>
      <c r="R76" s="10"/>
      <c r="S76" s="10"/>
      <c r="T76" s="10"/>
      <c r="U76" s="10"/>
      <c r="V76" s="10"/>
      <c r="W76" s="10"/>
    </row>
    <row r="77" ht="18.75" customHeight="1" spans="1:23">
      <c r="A77" s="8" t="s">
        <v>393</v>
      </c>
      <c r="B77" s="8" t="s">
        <v>428</v>
      </c>
      <c r="C77" s="9" t="s">
        <v>427</v>
      </c>
      <c r="D77" s="8" t="s">
        <v>82</v>
      </c>
      <c r="E77" s="8" t="s">
        <v>167</v>
      </c>
      <c r="F77" s="8" t="s">
        <v>168</v>
      </c>
      <c r="G77" s="8" t="s">
        <v>390</v>
      </c>
      <c r="H77" s="8" t="s">
        <v>391</v>
      </c>
      <c r="I77" s="10">
        <v>30</v>
      </c>
      <c r="J77" s="10"/>
      <c r="K77" s="10"/>
      <c r="L77" s="10">
        <v>30</v>
      </c>
      <c r="M77" s="10"/>
      <c r="N77" s="10"/>
      <c r="O77" s="10"/>
      <c r="P77" s="22"/>
      <c r="Q77" s="10"/>
      <c r="R77" s="10"/>
      <c r="S77" s="10"/>
      <c r="T77" s="10"/>
      <c r="U77" s="10"/>
      <c r="V77" s="10"/>
      <c r="W77" s="10"/>
    </row>
    <row r="78" ht="18.75" customHeight="1" spans="1:23">
      <c r="A78" s="8" t="s">
        <v>393</v>
      </c>
      <c r="B78" s="8" t="s">
        <v>428</v>
      </c>
      <c r="C78" s="9" t="s">
        <v>427</v>
      </c>
      <c r="D78" s="8" t="s">
        <v>82</v>
      </c>
      <c r="E78" s="8" t="s">
        <v>167</v>
      </c>
      <c r="F78" s="8" t="s">
        <v>168</v>
      </c>
      <c r="G78" s="8" t="s">
        <v>390</v>
      </c>
      <c r="H78" s="8" t="s">
        <v>391</v>
      </c>
      <c r="I78" s="10">
        <v>30</v>
      </c>
      <c r="J78" s="10"/>
      <c r="K78" s="10"/>
      <c r="L78" s="10">
        <v>30</v>
      </c>
      <c r="M78" s="10"/>
      <c r="N78" s="10"/>
      <c r="O78" s="10"/>
      <c r="P78" s="22"/>
      <c r="Q78" s="10"/>
      <c r="R78" s="10"/>
      <c r="S78" s="10"/>
      <c r="T78" s="10"/>
      <c r="U78" s="10"/>
      <c r="V78" s="10"/>
      <c r="W78" s="10"/>
    </row>
    <row r="79" ht="18.75" customHeight="1" spans="1:23">
      <c r="A79" s="8" t="s">
        <v>393</v>
      </c>
      <c r="B79" s="8" t="s">
        <v>428</v>
      </c>
      <c r="C79" s="9" t="s">
        <v>427</v>
      </c>
      <c r="D79" s="8" t="s">
        <v>82</v>
      </c>
      <c r="E79" s="8" t="s">
        <v>167</v>
      </c>
      <c r="F79" s="8" t="s">
        <v>168</v>
      </c>
      <c r="G79" s="8" t="s">
        <v>390</v>
      </c>
      <c r="H79" s="8" t="s">
        <v>391</v>
      </c>
      <c r="I79" s="10">
        <v>30</v>
      </c>
      <c r="J79" s="10"/>
      <c r="K79" s="10"/>
      <c r="L79" s="10">
        <v>30</v>
      </c>
      <c r="M79" s="10"/>
      <c r="N79" s="10"/>
      <c r="O79" s="10"/>
      <c r="P79" s="22"/>
      <c r="Q79" s="10"/>
      <c r="R79" s="10"/>
      <c r="S79" s="10"/>
      <c r="T79" s="10"/>
      <c r="U79" s="10"/>
      <c r="V79" s="10"/>
      <c r="W79" s="10"/>
    </row>
    <row r="80" ht="18.75" customHeight="1" spans="1:23">
      <c r="A80" s="8" t="s">
        <v>393</v>
      </c>
      <c r="B80" s="8" t="s">
        <v>428</v>
      </c>
      <c r="C80" s="9" t="s">
        <v>427</v>
      </c>
      <c r="D80" s="8" t="s">
        <v>82</v>
      </c>
      <c r="E80" s="8" t="s">
        <v>167</v>
      </c>
      <c r="F80" s="8" t="s">
        <v>168</v>
      </c>
      <c r="G80" s="8" t="s">
        <v>390</v>
      </c>
      <c r="H80" s="8" t="s">
        <v>391</v>
      </c>
      <c r="I80" s="10">
        <v>40</v>
      </c>
      <c r="J80" s="10"/>
      <c r="K80" s="10"/>
      <c r="L80" s="10">
        <v>40</v>
      </c>
      <c r="M80" s="10"/>
      <c r="N80" s="10"/>
      <c r="O80" s="10"/>
      <c r="P80" s="22"/>
      <c r="Q80" s="10"/>
      <c r="R80" s="10"/>
      <c r="S80" s="10"/>
      <c r="T80" s="10"/>
      <c r="U80" s="10"/>
      <c r="V80" s="10"/>
      <c r="W80" s="10"/>
    </row>
    <row r="81" ht="18.75" customHeight="1" spans="1:23">
      <c r="A81" s="8" t="s">
        <v>393</v>
      </c>
      <c r="B81" s="8" t="s">
        <v>428</v>
      </c>
      <c r="C81" s="9" t="s">
        <v>427</v>
      </c>
      <c r="D81" s="8" t="s">
        <v>82</v>
      </c>
      <c r="E81" s="8" t="s">
        <v>167</v>
      </c>
      <c r="F81" s="8" t="s">
        <v>168</v>
      </c>
      <c r="G81" s="8" t="s">
        <v>390</v>
      </c>
      <c r="H81" s="8" t="s">
        <v>391</v>
      </c>
      <c r="I81" s="10">
        <v>30</v>
      </c>
      <c r="J81" s="10"/>
      <c r="K81" s="10"/>
      <c r="L81" s="10">
        <v>30</v>
      </c>
      <c r="M81" s="10"/>
      <c r="N81" s="10"/>
      <c r="O81" s="10"/>
      <c r="P81" s="22"/>
      <c r="Q81" s="10"/>
      <c r="R81" s="10"/>
      <c r="S81" s="10"/>
      <c r="T81" s="10"/>
      <c r="U81" s="10"/>
      <c r="V81" s="10"/>
      <c r="W81" s="10"/>
    </row>
    <row r="82" ht="18.75" customHeight="1" spans="1:23">
      <c r="A82" s="8" t="s">
        <v>393</v>
      </c>
      <c r="B82" s="8" t="s">
        <v>428</v>
      </c>
      <c r="C82" s="9" t="s">
        <v>427</v>
      </c>
      <c r="D82" s="8" t="s">
        <v>82</v>
      </c>
      <c r="E82" s="8" t="s">
        <v>167</v>
      </c>
      <c r="F82" s="8" t="s">
        <v>168</v>
      </c>
      <c r="G82" s="8" t="s">
        <v>390</v>
      </c>
      <c r="H82" s="8" t="s">
        <v>391</v>
      </c>
      <c r="I82" s="10">
        <v>40</v>
      </c>
      <c r="J82" s="10"/>
      <c r="K82" s="10"/>
      <c r="L82" s="10">
        <v>40</v>
      </c>
      <c r="M82" s="10"/>
      <c r="N82" s="10"/>
      <c r="O82" s="10"/>
      <c r="P82" s="22"/>
      <c r="Q82" s="10"/>
      <c r="R82" s="10"/>
      <c r="S82" s="10"/>
      <c r="T82" s="10"/>
      <c r="U82" s="10"/>
      <c r="V82" s="10"/>
      <c r="W82" s="10"/>
    </row>
    <row r="83" ht="18.75" customHeight="1" spans="1:23">
      <c r="A83" s="22"/>
      <c r="B83" s="22"/>
      <c r="C83" s="9" t="s">
        <v>429</v>
      </c>
      <c r="D83" s="22"/>
      <c r="E83" s="22"/>
      <c r="F83" s="22"/>
      <c r="G83" s="22"/>
      <c r="H83" s="22"/>
      <c r="I83" s="10">
        <v>10</v>
      </c>
      <c r="J83" s="10">
        <v>10</v>
      </c>
      <c r="K83" s="10">
        <v>10</v>
      </c>
      <c r="L83" s="10"/>
      <c r="M83" s="10"/>
      <c r="N83" s="10"/>
      <c r="O83" s="10"/>
      <c r="P83" s="22"/>
      <c r="Q83" s="10"/>
      <c r="R83" s="10"/>
      <c r="S83" s="10"/>
      <c r="T83" s="10"/>
      <c r="U83" s="10"/>
      <c r="V83" s="10"/>
      <c r="W83" s="10"/>
    </row>
    <row r="84" ht="18.75" customHeight="1" spans="1:23">
      <c r="A84" s="8" t="s">
        <v>388</v>
      </c>
      <c r="B84" s="8" t="s">
        <v>430</v>
      </c>
      <c r="C84" s="9" t="s">
        <v>429</v>
      </c>
      <c r="D84" s="8" t="s">
        <v>82</v>
      </c>
      <c r="E84" s="8" t="s">
        <v>127</v>
      </c>
      <c r="F84" s="8" t="s">
        <v>128</v>
      </c>
      <c r="G84" s="8" t="s">
        <v>390</v>
      </c>
      <c r="H84" s="8" t="s">
        <v>391</v>
      </c>
      <c r="I84" s="10">
        <v>2.5</v>
      </c>
      <c r="J84" s="10">
        <v>2.5</v>
      </c>
      <c r="K84" s="10">
        <v>2.5</v>
      </c>
      <c r="L84" s="10"/>
      <c r="M84" s="10"/>
      <c r="N84" s="10"/>
      <c r="O84" s="10"/>
      <c r="P84" s="22"/>
      <c r="Q84" s="10"/>
      <c r="R84" s="10"/>
      <c r="S84" s="10"/>
      <c r="T84" s="10"/>
      <c r="U84" s="10"/>
      <c r="V84" s="10"/>
      <c r="W84" s="10"/>
    </row>
    <row r="85" ht="18.75" customHeight="1" spans="1:23">
      <c r="A85" s="8" t="s">
        <v>388</v>
      </c>
      <c r="B85" s="8" t="s">
        <v>430</v>
      </c>
      <c r="C85" s="9" t="s">
        <v>429</v>
      </c>
      <c r="D85" s="8" t="s">
        <v>82</v>
      </c>
      <c r="E85" s="8" t="s">
        <v>127</v>
      </c>
      <c r="F85" s="8" t="s">
        <v>128</v>
      </c>
      <c r="G85" s="8" t="s">
        <v>390</v>
      </c>
      <c r="H85" s="8" t="s">
        <v>391</v>
      </c>
      <c r="I85" s="10">
        <v>2.5</v>
      </c>
      <c r="J85" s="10">
        <v>2.5</v>
      </c>
      <c r="K85" s="10">
        <v>2.5</v>
      </c>
      <c r="L85" s="10"/>
      <c r="M85" s="10"/>
      <c r="N85" s="10"/>
      <c r="O85" s="10"/>
      <c r="P85" s="22"/>
      <c r="Q85" s="10"/>
      <c r="R85" s="10"/>
      <c r="S85" s="10"/>
      <c r="T85" s="10"/>
      <c r="U85" s="10"/>
      <c r="V85" s="10"/>
      <c r="W85" s="10"/>
    </row>
    <row r="86" ht="18.75" customHeight="1" spans="1:23">
      <c r="A86" s="8" t="s">
        <v>388</v>
      </c>
      <c r="B86" s="8" t="s">
        <v>430</v>
      </c>
      <c r="C86" s="9" t="s">
        <v>429</v>
      </c>
      <c r="D86" s="8" t="s">
        <v>82</v>
      </c>
      <c r="E86" s="8" t="s">
        <v>127</v>
      </c>
      <c r="F86" s="8" t="s">
        <v>128</v>
      </c>
      <c r="G86" s="8" t="s">
        <v>390</v>
      </c>
      <c r="H86" s="8" t="s">
        <v>391</v>
      </c>
      <c r="I86" s="10">
        <v>2.5</v>
      </c>
      <c r="J86" s="10">
        <v>2.5</v>
      </c>
      <c r="K86" s="10">
        <v>2.5</v>
      </c>
      <c r="L86" s="10"/>
      <c r="M86" s="10"/>
      <c r="N86" s="10"/>
      <c r="O86" s="10"/>
      <c r="P86" s="22"/>
      <c r="Q86" s="10"/>
      <c r="R86" s="10"/>
      <c r="S86" s="10"/>
      <c r="T86" s="10"/>
      <c r="U86" s="10"/>
      <c r="V86" s="10"/>
      <c r="W86" s="10"/>
    </row>
    <row r="87" ht="18.75" customHeight="1" spans="1:23">
      <c r="A87" s="8" t="s">
        <v>388</v>
      </c>
      <c r="B87" s="8" t="s">
        <v>430</v>
      </c>
      <c r="C87" s="9" t="s">
        <v>429</v>
      </c>
      <c r="D87" s="8" t="s">
        <v>82</v>
      </c>
      <c r="E87" s="8" t="s">
        <v>127</v>
      </c>
      <c r="F87" s="8" t="s">
        <v>128</v>
      </c>
      <c r="G87" s="8" t="s">
        <v>390</v>
      </c>
      <c r="H87" s="8" t="s">
        <v>391</v>
      </c>
      <c r="I87" s="10">
        <v>2.5</v>
      </c>
      <c r="J87" s="10">
        <v>2.5</v>
      </c>
      <c r="K87" s="10">
        <v>2.5</v>
      </c>
      <c r="L87" s="10"/>
      <c r="M87" s="10"/>
      <c r="N87" s="10"/>
      <c r="O87" s="10"/>
      <c r="P87" s="22"/>
      <c r="Q87" s="10"/>
      <c r="R87" s="10"/>
      <c r="S87" s="10"/>
      <c r="T87" s="10"/>
      <c r="U87" s="10"/>
      <c r="V87" s="10"/>
      <c r="W87" s="10"/>
    </row>
    <row r="88" ht="18.75" customHeight="1" spans="1:23">
      <c r="A88" s="22"/>
      <c r="B88" s="22"/>
      <c r="C88" s="9" t="s">
        <v>431</v>
      </c>
      <c r="D88" s="22"/>
      <c r="E88" s="22"/>
      <c r="F88" s="22"/>
      <c r="G88" s="22"/>
      <c r="H88" s="22"/>
      <c r="I88" s="10">
        <v>1.1364</v>
      </c>
      <c r="J88" s="10">
        <v>1.1364</v>
      </c>
      <c r="K88" s="10">
        <v>1.1364</v>
      </c>
      <c r="L88" s="10"/>
      <c r="M88" s="10"/>
      <c r="N88" s="10"/>
      <c r="O88" s="10"/>
      <c r="P88" s="22"/>
      <c r="Q88" s="10"/>
      <c r="R88" s="10"/>
      <c r="S88" s="10"/>
      <c r="T88" s="10"/>
      <c r="U88" s="10"/>
      <c r="V88" s="10"/>
      <c r="W88" s="10"/>
    </row>
    <row r="89" ht="18.75" customHeight="1" spans="1:23">
      <c r="A89" s="8" t="s">
        <v>432</v>
      </c>
      <c r="B89" s="8" t="s">
        <v>433</v>
      </c>
      <c r="C89" s="9" t="s">
        <v>431</v>
      </c>
      <c r="D89" s="8" t="s">
        <v>82</v>
      </c>
      <c r="E89" s="8" t="s">
        <v>149</v>
      </c>
      <c r="F89" s="8" t="s">
        <v>150</v>
      </c>
      <c r="G89" s="8" t="s">
        <v>268</v>
      </c>
      <c r="H89" s="8" t="s">
        <v>269</v>
      </c>
      <c r="I89" s="10">
        <v>1.1364</v>
      </c>
      <c r="J89" s="10">
        <v>1.1364</v>
      </c>
      <c r="K89" s="10">
        <v>1.1364</v>
      </c>
      <c r="L89" s="10"/>
      <c r="M89" s="10"/>
      <c r="N89" s="10"/>
      <c r="O89" s="10"/>
      <c r="P89" s="22"/>
      <c r="Q89" s="10"/>
      <c r="R89" s="10"/>
      <c r="S89" s="10"/>
      <c r="T89" s="10"/>
      <c r="U89" s="10"/>
      <c r="V89" s="10"/>
      <c r="W89" s="10"/>
    </row>
    <row r="90" ht="18.75" customHeight="1" spans="1:23">
      <c r="A90" s="22"/>
      <c r="B90" s="22"/>
      <c r="C90" s="9" t="s">
        <v>434</v>
      </c>
      <c r="D90" s="22"/>
      <c r="E90" s="22"/>
      <c r="F90" s="22"/>
      <c r="G90" s="22"/>
      <c r="H90" s="22"/>
      <c r="I90" s="10">
        <v>12</v>
      </c>
      <c r="J90" s="10">
        <v>12</v>
      </c>
      <c r="K90" s="10">
        <v>12</v>
      </c>
      <c r="L90" s="10"/>
      <c r="M90" s="10"/>
      <c r="N90" s="10"/>
      <c r="O90" s="10"/>
      <c r="P90" s="22"/>
      <c r="Q90" s="10"/>
      <c r="R90" s="10"/>
      <c r="S90" s="10"/>
      <c r="T90" s="10"/>
      <c r="U90" s="10"/>
      <c r="V90" s="10"/>
      <c r="W90" s="10"/>
    </row>
    <row r="91" ht="18.75" customHeight="1" spans="1:23">
      <c r="A91" s="8" t="s">
        <v>393</v>
      </c>
      <c r="B91" s="8" t="s">
        <v>435</v>
      </c>
      <c r="C91" s="9" t="s">
        <v>434</v>
      </c>
      <c r="D91" s="8" t="s">
        <v>87</v>
      </c>
      <c r="E91" s="8" t="s">
        <v>117</v>
      </c>
      <c r="F91" s="8" t="s">
        <v>118</v>
      </c>
      <c r="G91" s="8" t="s">
        <v>279</v>
      </c>
      <c r="H91" s="8" t="s">
        <v>280</v>
      </c>
      <c r="I91" s="10">
        <v>3.7</v>
      </c>
      <c r="J91" s="10">
        <v>3.7</v>
      </c>
      <c r="K91" s="10">
        <v>3.7</v>
      </c>
      <c r="L91" s="10"/>
      <c r="M91" s="10"/>
      <c r="N91" s="10"/>
      <c r="O91" s="10"/>
      <c r="P91" s="22"/>
      <c r="Q91" s="10"/>
      <c r="R91" s="10"/>
      <c r="S91" s="10"/>
      <c r="T91" s="10"/>
      <c r="U91" s="10"/>
      <c r="V91" s="10"/>
      <c r="W91" s="10"/>
    </row>
    <row r="92" ht="18.75" customHeight="1" spans="1:23">
      <c r="A92" s="8" t="s">
        <v>393</v>
      </c>
      <c r="B92" s="8" t="s">
        <v>435</v>
      </c>
      <c r="C92" s="9" t="s">
        <v>434</v>
      </c>
      <c r="D92" s="8" t="s">
        <v>87</v>
      </c>
      <c r="E92" s="8" t="s">
        <v>117</v>
      </c>
      <c r="F92" s="8" t="s">
        <v>118</v>
      </c>
      <c r="G92" s="8" t="s">
        <v>279</v>
      </c>
      <c r="H92" s="8" t="s">
        <v>280</v>
      </c>
      <c r="I92" s="10">
        <v>2.5</v>
      </c>
      <c r="J92" s="10">
        <v>2.5</v>
      </c>
      <c r="K92" s="10">
        <v>2.5</v>
      </c>
      <c r="L92" s="10"/>
      <c r="M92" s="10"/>
      <c r="N92" s="10"/>
      <c r="O92" s="10"/>
      <c r="P92" s="22"/>
      <c r="Q92" s="10"/>
      <c r="R92" s="10"/>
      <c r="S92" s="10"/>
      <c r="T92" s="10"/>
      <c r="U92" s="10"/>
      <c r="V92" s="10"/>
      <c r="W92" s="10"/>
    </row>
    <row r="93" ht="18.75" customHeight="1" spans="1:23">
      <c r="A93" s="8" t="s">
        <v>393</v>
      </c>
      <c r="B93" s="8" t="s">
        <v>435</v>
      </c>
      <c r="C93" s="9" t="s">
        <v>434</v>
      </c>
      <c r="D93" s="8" t="s">
        <v>87</v>
      </c>
      <c r="E93" s="8" t="s">
        <v>117</v>
      </c>
      <c r="F93" s="8" t="s">
        <v>118</v>
      </c>
      <c r="G93" s="8" t="s">
        <v>317</v>
      </c>
      <c r="H93" s="8" t="s">
        <v>318</v>
      </c>
      <c r="I93" s="10">
        <v>4</v>
      </c>
      <c r="J93" s="10">
        <v>4</v>
      </c>
      <c r="K93" s="10">
        <v>4</v>
      </c>
      <c r="L93" s="10"/>
      <c r="M93" s="10"/>
      <c r="N93" s="10"/>
      <c r="O93" s="10"/>
      <c r="P93" s="22"/>
      <c r="Q93" s="10"/>
      <c r="R93" s="10"/>
      <c r="S93" s="10"/>
      <c r="T93" s="10"/>
      <c r="U93" s="10"/>
      <c r="V93" s="10"/>
      <c r="W93" s="10"/>
    </row>
    <row r="94" ht="18.75" customHeight="1" spans="1:23">
      <c r="A94" s="8" t="s">
        <v>393</v>
      </c>
      <c r="B94" s="8" t="s">
        <v>435</v>
      </c>
      <c r="C94" s="9" t="s">
        <v>434</v>
      </c>
      <c r="D94" s="8" t="s">
        <v>87</v>
      </c>
      <c r="E94" s="8" t="s">
        <v>117</v>
      </c>
      <c r="F94" s="8" t="s">
        <v>118</v>
      </c>
      <c r="G94" s="8" t="s">
        <v>411</v>
      </c>
      <c r="H94" s="8" t="s">
        <v>412</v>
      </c>
      <c r="I94" s="10">
        <v>1.8</v>
      </c>
      <c r="J94" s="10">
        <v>1.8</v>
      </c>
      <c r="K94" s="10">
        <v>1.8</v>
      </c>
      <c r="L94" s="10"/>
      <c r="M94" s="10"/>
      <c r="N94" s="10"/>
      <c r="O94" s="10"/>
      <c r="P94" s="22"/>
      <c r="Q94" s="10"/>
      <c r="R94" s="10"/>
      <c r="S94" s="10"/>
      <c r="T94" s="10"/>
      <c r="U94" s="10"/>
      <c r="V94" s="10"/>
      <c r="W94" s="10"/>
    </row>
    <row r="95" ht="18.75" customHeight="1" spans="1:23">
      <c r="A95" s="22"/>
      <c r="B95" s="22"/>
      <c r="C95" s="9" t="s">
        <v>436</v>
      </c>
      <c r="D95" s="22"/>
      <c r="E95" s="22"/>
      <c r="F95" s="22"/>
      <c r="G95" s="22"/>
      <c r="H95" s="22"/>
      <c r="I95" s="10">
        <v>16</v>
      </c>
      <c r="J95" s="10">
        <v>16</v>
      </c>
      <c r="K95" s="10">
        <v>16</v>
      </c>
      <c r="L95" s="10"/>
      <c r="M95" s="10"/>
      <c r="N95" s="10"/>
      <c r="O95" s="10"/>
      <c r="P95" s="22"/>
      <c r="Q95" s="10"/>
      <c r="R95" s="10"/>
      <c r="S95" s="10"/>
      <c r="T95" s="10"/>
      <c r="U95" s="10"/>
      <c r="V95" s="10"/>
      <c r="W95" s="10"/>
    </row>
    <row r="96" ht="18.75" customHeight="1" spans="1:23">
      <c r="A96" s="8" t="s">
        <v>393</v>
      </c>
      <c r="B96" s="8" t="s">
        <v>437</v>
      </c>
      <c r="C96" s="9" t="s">
        <v>436</v>
      </c>
      <c r="D96" s="8" t="s">
        <v>87</v>
      </c>
      <c r="E96" s="8" t="s">
        <v>117</v>
      </c>
      <c r="F96" s="8" t="s">
        <v>118</v>
      </c>
      <c r="G96" s="8" t="s">
        <v>438</v>
      </c>
      <c r="H96" s="8" t="s">
        <v>439</v>
      </c>
      <c r="I96" s="10">
        <v>10.6</v>
      </c>
      <c r="J96" s="10">
        <v>10.6</v>
      </c>
      <c r="K96" s="10">
        <v>10.6</v>
      </c>
      <c r="L96" s="10"/>
      <c r="M96" s="10"/>
      <c r="N96" s="10"/>
      <c r="O96" s="10"/>
      <c r="P96" s="22"/>
      <c r="Q96" s="10"/>
      <c r="R96" s="10"/>
      <c r="S96" s="10"/>
      <c r="T96" s="10"/>
      <c r="U96" s="10"/>
      <c r="V96" s="10"/>
      <c r="W96" s="10"/>
    </row>
    <row r="97" ht="18.75" customHeight="1" spans="1:23">
      <c r="A97" s="8" t="s">
        <v>393</v>
      </c>
      <c r="B97" s="8" t="s">
        <v>437</v>
      </c>
      <c r="C97" s="9" t="s">
        <v>436</v>
      </c>
      <c r="D97" s="8" t="s">
        <v>87</v>
      </c>
      <c r="E97" s="8" t="s">
        <v>117</v>
      </c>
      <c r="F97" s="8" t="s">
        <v>118</v>
      </c>
      <c r="G97" s="8" t="s">
        <v>438</v>
      </c>
      <c r="H97" s="8" t="s">
        <v>439</v>
      </c>
      <c r="I97" s="10">
        <v>5.4</v>
      </c>
      <c r="J97" s="10">
        <v>5.4</v>
      </c>
      <c r="K97" s="10">
        <v>5.4</v>
      </c>
      <c r="L97" s="10"/>
      <c r="M97" s="10"/>
      <c r="N97" s="10"/>
      <c r="O97" s="10"/>
      <c r="P97" s="22"/>
      <c r="Q97" s="10"/>
      <c r="R97" s="10"/>
      <c r="S97" s="10"/>
      <c r="T97" s="10"/>
      <c r="U97" s="10"/>
      <c r="V97" s="10"/>
      <c r="W97" s="10"/>
    </row>
    <row r="98" ht="18.75" customHeight="1" spans="1:23">
      <c r="A98" s="22"/>
      <c r="B98" s="22"/>
      <c r="C98" s="9" t="s">
        <v>440</v>
      </c>
      <c r="D98" s="22"/>
      <c r="E98" s="22"/>
      <c r="F98" s="22"/>
      <c r="G98" s="22"/>
      <c r="H98" s="22"/>
      <c r="I98" s="10">
        <v>1.4472</v>
      </c>
      <c r="J98" s="10">
        <v>1.4472</v>
      </c>
      <c r="K98" s="10">
        <v>1.4472</v>
      </c>
      <c r="L98" s="10"/>
      <c r="M98" s="10"/>
      <c r="N98" s="10"/>
      <c r="O98" s="10"/>
      <c r="P98" s="22"/>
      <c r="Q98" s="10"/>
      <c r="R98" s="10"/>
      <c r="S98" s="10"/>
      <c r="T98" s="10"/>
      <c r="U98" s="10"/>
      <c r="V98" s="10"/>
      <c r="W98" s="10"/>
    </row>
    <row r="99" ht="18.75" customHeight="1" spans="1:23">
      <c r="A99" s="8" t="s">
        <v>432</v>
      </c>
      <c r="B99" s="8" t="s">
        <v>441</v>
      </c>
      <c r="C99" s="9" t="s">
        <v>440</v>
      </c>
      <c r="D99" s="8" t="s">
        <v>87</v>
      </c>
      <c r="E99" s="8" t="s">
        <v>149</v>
      </c>
      <c r="F99" s="8" t="s">
        <v>150</v>
      </c>
      <c r="G99" s="8" t="s">
        <v>268</v>
      </c>
      <c r="H99" s="8" t="s">
        <v>269</v>
      </c>
      <c r="I99" s="10">
        <v>1.4472</v>
      </c>
      <c r="J99" s="10">
        <v>1.4472</v>
      </c>
      <c r="K99" s="10">
        <v>1.4472</v>
      </c>
      <c r="L99" s="10"/>
      <c r="M99" s="10"/>
      <c r="N99" s="10"/>
      <c r="O99" s="10"/>
      <c r="P99" s="22"/>
      <c r="Q99" s="10"/>
      <c r="R99" s="10"/>
      <c r="S99" s="10"/>
      <c r="T99" s="10"/>
      <c r="U99" s="10"/>
      <c r="V99" s="10"/>
      <c r="W99" s="10"/>
    </row>
    <row r="100" ht="18.75" customHeight="1" spans="1:23">
      <c r="A100" s="22"/>
      <c r="B100" s="22"/>
      <c r="C100" s="9" t="s">
        <v>442</v>
      </c>
      <c r="D100" s="22"/>
      <c r="E100" s="22"/>
      <c r="F100" s="22"/>
      <c r="G100" s="22"/>
      <c r="H100" s="22"/>
      <c r="I100" s="10">
        <v>14</v>
      </c>
      <c r="J100" s="10">
        <v>14</v>
      </c>
      <c r="K100" s="10">
        <v>14</v>
      </c>
      <c r="L100" s="10"/>
      <c r="M100" s="10"/>
      <c r="N100" s="10"/>
      <c r="O100" s="10"/>
      <c r="P100" s="22"/>
      <c r="Q100" s="10"/>
      <c r="R100" s="10"/>
      <c r="S100" s="10"/>
      <c r="T100" s="10"/>
      <c r="U100" s="10"/>
      <c r="V100" s="10"/>
      <c r="W100" s="10"/>
    </row>
    <row r="101" ht="18.75" customHeight="1" spans="1:23">
      <c r="A101" s="8" t="s">
        <v>393</v>
      </c>
      <c r="B101" s="8" t="s">
        <v>443</v>
      </c>
      <c r="C101" s="9" t="s">
        <v>442</v>
      </c>
      <c r="D101" s="8" t="s">
        <v>89</v>
      </c>
      <c r="E101" s="8" t="s">
        <v>123</v>
      </c>
      <c r="F101" s="8" t="s">
        <v>124</v>
      </c>
      <c r="G101" s="8" t="s">
        <v>411</v>
      </c>
      <c r="H101" s="8" t="s">
        <v>412</v>
      </c>
      <c r="I101" s="10">
        <v>3.28</v>
      </c>
      <c r="J101" s="10">
        <v>3.28</v>
      </c>
      <c r="K101" s="10">
        <v>3.28</v>
      </c>
      <c r="L101" s="10"/>
      <c r="M101" s="10"/>
      <c r="N101" s="10"/>
      <c r="O101" s="10"/>
      <c r="P101" s="22"/>
      <c r="Q101" s="10"/>
      <c r="R101" s="10"/>
      <c r="S101" s="10"/>
      <c r="T101" s="10"/>
      <c r="U101" s="10"/>
      <c r="V101" s="10"/>
      <c r="W101" s="10"/>
    </row>
    <row r="102" ht="18.75" customHeight="1" spans="1:23">
      <c r="A102" s="8" t="s">
        <v>393</v>
      </c>
      <c r="B102" s="8" t="s">
        <v>443</v>
      </c>
      <c r="C102" s="9" t="s">
        <v>442</v>
      </c>
      <c r="D102" s="8" t="s">
        <v>89</v>
      </c>
      <c r="E102" s="8" t="s">
        <v>123</v>
      </c>
      <c r="F102" s="8" t="s">
        <v>124</v>
      </c>
      <c r="G102" s="8" t="s">
        <v>444</v>
      </c>
      <c r="H102" s="8" t="s">
        <v>445</v>
      </c>
      <c r="I102" s="10">
        <v>2.8</v>
      </c>
      <c r="J102" s="10">
        <v>2.8</v>
      </c>
      <c r="K102" s="10">
        <v>2.8</v>
      </c>
      <c r="L102" s="10"/>
      <c r="M102" s="10"/>
      <c r="N102" s="10"/>
      <c r="O102" s="10"/>
      <c r="P102" s="22"/>
      <c r="Q102" s="10"/>
      <c r="R102" s="10"/>
      <c r="S102" s="10"/>
      <c r="T102" s="10"/>
      <c r="U102" s="10"/>
      <c r="V102" s="10"/>
      <c r="W102" s="10"/>
    </row>
    <row r="103" ht="18.75" customHeight="1" spans="1:23">
      <c r="A103" s="8" t="s">
        <v>393</v>
      </c>
      <c r="B103" s="8" t="s">
        <v>443</v>
      </c>
      <c r="C103" s="9" t="s">
        <v>442</v>
      </c>
      <c r="D103" s="8" t="s">
        <v>89</v>
      </c>
      <c r="E103" s="8" t="s">
        <v>123</v>
      </c>
      <c r="F103" s="8" t="s">
        <v>124</v>
      </c>
      <c r="G103" s="8" t="s">
        <v>390</v>
      </c>
      <c r="H103" s="8" t="s">
        <v>391</v>
      </c>
      <c r="I103" s="10">
        <v>7.92</v>
      </c>
      <c r="J103" s="10">
        <v>7.92</v>
      </c>
      <c r="K103" s="10">
        <v>7.92</v>
      </c>
      <c r="L103" s="10"/>
      <c r="M103" s="10"/>
      <c r="N103" s="10"/>
      <c r="O103" s="10"/>
      <c r="P103" s="22"/>
      <c r="Q103" s="10"/>
      <c r="R103" s="10"/>
      <c r="S103" s="10"/>
      <c r="T103" s="10"/>
      <c r="U103" s="10"/>
      <c r="V103" s="10"/>
      <c r="W103" s="10"/>
    </row>
    <row r="104" ht="18.75" customHeight="1" spans="1:23">
      <c r="A104" s="22"/>
      <c r="B104" s="22"/>
      <c r="C104" s="9" t="s">
        <v>431</v>
      </c>
      <c r="D104" s="22"/>
      <c r="E104" s="22"/>
      <c r="F104" s="22"/>
      <c r="G104" s="22"/>
      <c r="H104" s="22"/>
      <c r="I104" s="10">
        <v>1.1364</v>
      </c>
      <c r="J104" s="10">
        <v>1.1364</v>
      </c>
      <c r="K104" s="10">
        <v>1.1364</v>
      </c>
      <c r="L104" s="10"/>
      <c r="M104" s="10"/>
      <c r="N104" s="10"/>
      <c r="O104" s="10"/>
      <c r="P104" s="22"/>
      <c r="Q104" s="10"/>
      <c r="R104" s="10"/>
      <c r="S104" s="10"/>
      <c r="T104" s="10"/>
      <c r="U104" s="10"/>
      <c r="V104" s="10"/>
      <c r="W104" s="10"/>
    </row>
    <row r="105" ht="18.75" customHeight="1" spans="1:23">
      <c r="A105" s="8" t="s">
        <v>432</v>
      </c>
      <c r="B105" s="8" t="s">
        <v>446</v>
      </c>
      <c r="C105" s="9" t="s">
        <v>431</v>
      </c>
      <c r="D105" s="8" t="s">
        <v>89</v>
      </c>
      <c r="E105" s="8" t="s">
        <v>149</v>
      </c>
      <c r="F105" s="8" t="s">
        <v>150</v>
      </c>
      <c r="G105" s="8" t="s">
        <v>268</v>
      </c>
      <c r="H105" s="8" t="s">
        <v>269</v>
      </c>
      <c r="I105" s="10">
        <v>1.1364</v>
      </c>
      <c r="J105" s="10">
        <v>1.1364</v>
      </c>
      <c r="K105" s="10">
        <v>1.1364</v>
      </c>
      <c r="L105" s="10"/>
      <c r="M105" s="10"/>
      <c r="N105" s="10"/>
      <c r="O105" s="10"/>
      <c r="P105" s="22"/>
      <c r="Q105" s="10"/>
      <c r="R105" s="10"/>
      <c r="S105" s="10"/>
      <c r="T105" s="10"/>
      <c r="U105" s="10"/>
      <c r="V105" s="10"/>
      <c r="W105" s="10"/>
    </row>
    <row r="106" ht="18.75" customHeight="1" spans="1:23">
      <c r="A106" s="22"/>
      <c r="B106" s="22"/>
      <c r="C106" s="9" t="s">
        <v>447</v>
      </c>
      <c r="D106" s="22"/>
      <c r="E106" s="22"/>
      <c r="F106" s="22"/>
      <c r="G106" s="22"/>
      <c r="H106" s="22"/>
      <c r="I106" s="10">
        <v>11.3</v>
      </c>
      <c r="J106" s="10">
        <v>11.3</v>
      </c>
      <c r="K106" s="10">
        <v>11.3</v>
      </c>
      <c r="L106" s="10"/>
      <c r="M106" s="10"/>
      <c r="N106" s="10"/>
      <c r="O106" s="10"/>
      <c r="P106" s="22"/>
      <c r="Q106" s="10"/>
      <c r="R106" s="10"/>
      <c r="S106" s="10"/>
      <c r="T106" s="10"/>
      <c r="U106" s="10"/>
      <c r="V106" s="10"/>
      <c r="W106" s="10"/>
    </row>
    <row r="107" ht="18.75" customHeight="1" spans="1:23">
      <c r="A107" s="8" t="s">
        <v>388</v>
      </c>
      <c r="B107" s="8" t="s">
        <v>448</v>
      </c>
      <c r="C107" s="9" t="s">
        <v>447</v>
      </c>
      <c r="D107" s="8" t="s">
        <v>91</v>
      </c>
      <c r="E107" s="8" t="s">
        <v>131</v>
      </c>
      <c r="F107" s="8" t="s">
        <v>132</v>
      </c>
      <c r="G107" s="8" t="s">
        <v>449</v>
      </c>
      <c r="H107" s="8" t="s">
        <v>450</v>
      </c>
      <c r="I107" s="10">
        <v>2</v>
      </c>
      <c r="J107" s="10">
        <v>2</v>
      </c>
      <c r="K107" s="10">
        <v>2</v>
      </c>
      <c r="L107" s="10"/>
      <c r="M107" s="10"/>
      <c r="N107" s="10"/>
      <c r="O107" s="10"/>
      <c r="P107" s="22"/>
      <c r="Q107" s="10"/>
      <c r="R107" s="10"/>
      <c r="S107" s="10"/>
      <c r="T107" s="10"/>
      <c r="U107" s="10"/>
      <c r="V107" s="10"/>
      <c r="W107" s="10"/>
    </row>
    <row r="108" ht="18.75" customHeight="1" spans="1:23">
      <c r="A108" s="8" t="s">
        <v>388</v>
      </c>
      <c r="B108" s="8" t="s">
        <v>448</v>
      </c>
      <c r="C108" s="9" t="s">
        <v>447</v>
      </c>
      <c r="D108" s="8" t="s">
        <v>91</v>
      </c>
      <c r="E108" s="8" t="s">
        <v>131</v>
      </c>
      <c r="F108" s="8" t="s">
        <v>132</v>
      </c>
      <c r="G108" s="8" t="s">
        <v>390</v>
      </c>
      <c r="H108" s="8" t="s">
        <v>391</v>
      </c>
      <c r="I108" s="10">
        <v>5.584</v>
      </c>
      <c r="J108" s="10">
        <v>5.584</v>
      </c>
      <c r="K108" s="10">
        <v>5.584</v>
      </c>
      <c r="L108" s="10"/>
      <c r="M108" s="10"/>
      <c r="N108" s="10"/>
      <c r="O108" s="10"/>
      <c r="P108" s="22"/>
      <c r="Q108" s="10"/>
      <c r="R108" s="10"/>
      <c r="S108" s="10"/>
      <c r="T108" s="10"/>
      <c r="U108" s="10"/>
      <c r="V108" s="10"/>
      <c r="W108" s="10"/>
    </row>
    <row r="109" ht="18.75" customHeight="1" spans="1:23">
      <c r="A109" s="8" t="s">
        <v>388</v>
      </c>
      <c r="B109" s="8" t="s">
        <v>448</v>
      </c>
      <c r="C109" s="9" t="s">
        <v>447</v>
      </c>
      <c r="D109" s="8" t="s">
        <v>91</v>
      </c>
      <c r="E109" s="8" t="s">
        <v>131</v>
      </c>
      <c r="F109" s="8" t="s">
        <v>132</v>
      </c>
      <c r="G109" s="8" t="s">
        <v>451</v>
      </c>
      <c r="H109" s="8" t="s">
        <v>452</v>
      </c>
      <c r="I109" s="10">
        <v>2</v>
      </c>
      <c r="J109" s="10">
        <v>2</v>
      </c>
      <c r="K109" s="10">
        <v>2</v>
      </c>
      <c r="L109" s="10"/>
      <c r="M109" s="10"/>
      <c r="N109" s="10"/>
      <c r="O109" s="10"/>
      <c r="P109" s="22"/>
      <c r="Q109" s="10"/>
      <c r="R109" s="10"/>
      <c r="S109" s="10"/>
      <c r="T109" s="10"/>
      <c r="U109" s="10"/>
      <c r="V109" s="10"/>
      <c r="W109" s="10"/>
    </row>
    <row r="110" ht="18.75" customHeight="1" spans="1:23">
      <c r="A110" s="8" t="s">
        <v>388</v>
      </c>
      <c r="B110" s="8" t="s">
        <v>448</v>
      </c>
      <c r="C110" s="9" t="s">
        <v>447</v>
      </c>
      <c r="D110" s="8" t="s">
        <v>91</v>
      </c>
      <c r="E110" s="8" t="s">
        <v>131</v>
      </c>
      <c r="F110" s="8" t="s">
        <v>132</v>
      </c>
      <c r="G110" s="8" t="s">
        <v>451</v>
      </c>
      <c r="H110" s="8" t="s">
        <v>452</v>
      </c>
      <c r="I110" s="10">
        <v>1.716</v>
      </c>
      <c r="J110" s="10">
        <v>1.716</v>
      </c>
      <c r="K110" s="10">
        <v>1.716</v>
      </c>
      <c r="L110" s="10"/>
      <c r="M110" s="10"/>
      <c r="N110" s="10"/>
      <c r="O110" s="10"/>
      <c r="P110" s="22"/>
      <c r="Q110" s="10"/>
      <c r="R110" s="10"/>
      <c r="S110" s="10"/>
      <c r="T110" s="10"/>
      <c r="U110" s="10"/>
      <c r="V110" s="10"/>
      <c r="W110" s="10"/>
    </row>
    <row r="111" ht="18.75" customHeight="1" spans="1:23">
      <c r="A111" s="22"/>
      <c r="B111" s="22"/>
      <c r="C111" s="9" t="s">
        <v>453</v>
      </c>
      <c r="D111" s="22"/>
      <c r="E111" s="22"/>
      <c r="F111" s="22"/>
      <c r="G111" s="22"/>
      <c r="H111" s="22"/>
      <c r="I111" s="10">
        <v>33.7</v>
      </c>
      <c r="J111" s="10">
        <v>33.7</v>
      </c>
      <c r="K111" s="10">
        <v>33.7</v>
      </c>
      <c r="L111" s="10"/>
      <c r="M111" s="10"/>
      <c r="N111" s="10"/>
      <c r="O111" s="10"/>
      <c r="P111" s="22"/>
      <c r="Q111" s="10"/>
      <c r="R111" s="10"/>
      <c r="S111" s="10"/>
      <c r="T111" s="10"/>
      <c r="U111" s="10"/>
      <c r="V111" s="10"/>
      <c r="W111" s="10"/>
    </row>
    <row r="112" ht="18.75" customHeight="1" spans="1:23">
      <c r="A112" s="8" t="s">
        <v>388</v>
      </c>
      <c r="B112" s="8" t="s">
        <v>454</v>
      </c>
      <c r="C112" s="9" t="s">
        <v>453</v>
      </c>
      <c r="D112" s="8" t="s">
        <v>91</v>
      </c>
      <c r="E112" s="8" t="s">
        <v>133</v>
      </c>
      <c r="F112" s="8" t="s">
        <v>134</v>
      </c>
      <c r="G112" s="8" t="s">
        <v>279</v>
      </c>
      <c r="H112" s="8" t="s">
        <v>280</v>
      </c>
      <c r="I112" s="10">
        <v>2.004</v>
      </c>
      <c r="J112" s="10">
        <v>2.004</v>
      </c>
      <c r="K112" s="10">
        <v>2.004</v>
      </c>
      <c r="L112" s="10"/>
      <c r="M112" s="10"/>
      <c r="N112" s="10"/>
      <c r="O112" s="10"/>
      <c r="P112" s="22"/>
      <c r="Q112" s="10"/>
      <c r="R112" s="10"/>
      <c r="S112" s="10"/>
      <c r="T112" s="10"/>
      <c r="U112" s="10"/>
      <c r="V112" s="10"/>
      <c r="W112" s="10"/>
    </row>
    <row r="113" ht="18.75" customHeight="1" spans="1:23">
      <c r="A113" s="8" t="s">
        <v>388</v>
      </c>
      <c r="B113" s="8" t="s">
        <v>454</v>
      </c>
      <c r="C113" s="9" t="s">
        <v>453</v>
      </c>
      <c r="D113" s="8" t="s">
        <v>91</v>
      </c>
      <c r="E113" s="8" t="s">
        <v>133</v>
      </c>
      <c r="F113" s="8" t="s">
        <v>134</v>
      </c>
      <c r="G113" s="8" t="s">
        <v>444</v>
      </c>
      <c r="H113" s="8" t="s">
        <v>445</v>
      </c>
      <c r="I113" s="10">
        <v>3.696</v>
      </c>
      <c r="J113" s="10">
        <v>3.696</v>
      </c>
      <c r="K113" s="10">
        <v>3.696</v>
      </c>
      <c r="L113" s="10"/>
      <c r="M113" s="10"/>
      <c r="N113" s="10"/>
      <c r="O113" s="10"/>
      <c r="P113" s="22"/>
      <c r="Q113" s="10"/>
      <c r="R113" s="10"/>
      <c r="S113" s="10"/>
      <c r="T113" s="10"/>
      <c r="U113" s="10"/>
      <c r="V113" s="10"/>
      <c r="W113" s="10"/>
    </row>
    <row r="114" ht="18.75" customHeight="1" spans="1:23">
      <c r="A114" s="8" t="s">
        <v>388</v>
      </c>
      <c r="B114" s="8" t="s">
        <v>454</v>
      </c>
      <c r="C114" s="9" t="s">
        <v>453</v>
      </c>
      <c r="D114" s="8" t="s">
        <v>91</v>
      </c>
      <c r="E114" s="8" t="s">
        <v>133</v>
      </c>
      <c r="F114" s="8" t="s">
        <v>134</v>
      </c>
      <c r="G114" s="8" t="s">
        <v>444</v>
      </c>
      <c r="H114" s="8" t="s">
        <v>445</v>
      </c>
      <c r="I114" s="10">
        <v>28</v>
      </c>
      <c r="J114" s="10">
        <v>28</v>
      </c>
      <c r="K114" s="10">
        <v>28</v>
      </c>
      <c r="L114" s="10"/>
      <c r="M114" s="10"/>
      <c r="N114" s="10"/>
      <c r="O114" s="10"/>
      <c r="P114" s="22"/>
      <c r="Q114" s="10"/>
      <c r="R114" s="10"/>
      <c r="S114" s="10"/>
      <c r="T114" s="10"/>
      <c r="U114" s="10"/>
      <c r="V114" s="10"/>
      <c r="W114" s="10"/>
    </row>
    <row r="115" ht="18.75" customHeight="1" spans="1:23">
      <c r="A115" s="22"/>
      <c r="B115" s="22"/>
      <c r="C115" s="9" t="s">
        <v>455</v>
      </c>
      <c r="D115" s="22"/>
      <c r="E115" s="22"/>
      <c r="F115" s="22"/>
      <c r="G115" s="22"/>
      <c r="H115" s="22"/>
      <c r="I115" s="10">
        <v>10</v>
      </c>
      <c r="J115" s="10">
        <v>10</v>
      </c>
      <c r="K115" s="10">
        <v>10</v>
      </c>
      <c r="L115" s="10"/>
      <c r="M115" s="10"/>
      <c r="N115" s="10"/>
      <c r="O115" s="10"/>
      <c r="P115" s="22"/>
      <c r="Q115" s="10"/>
      <c r="R115" s="10"/>
      <c r="S115" s="10"/>
      <c r="T115" s="10"/>
      <c r="U115" s="10"/>
      <c r="V115" s="10"/>
      <c r="W115" s="10"/>
    </row>
    <row r="116" ht="18.75" customHeight="1" spans="1:23">
      <c r="A116" s="8" t="s">
        <v>393</v>
      </c>
      <c r="B116" s="8" t="s">
        <v>456</v>
      </c>
      <c r="C116" s="9" t="s">
        <v>455</v>
      </c>
      <c r="D116" s="8" t="s">
        <v>84</v>
      </c>
      <c r="E116" s="8" t="s">
        <v>119</v>
      </c>
      <c r="F116" s="8" t="s">
        <v>120</v>
      </c>
      <c r="G116" s="8" t="s">
        <v>279</v>
      </c>
      <c r="H116" s="8" t="s">
        <v>280</v>
      </c>
      <c r="I116" s="10">
        <v>5</v>
      </c>
      <c r="J116" s="10">
        <v>5</v>
      </c>
      <c r="K116" s="10">
        <v>5</v>
      </c>
      <c r="L116" s="10"/>
      <c r="M116" s="10"/>
      <c r="N116" s="10"/>
      <c r="O116" s="10"/>
      <c r="P116" s="22"/>
      <c r="Q116" s="10"/>
      <c r="R116" s="10"/>
      <c r="S116" s="10"/>
      <c r="T116" s="10"/>
      <c r="U116" s="10"/>
      <c r="V116" s="10"/>
      <c r="W116" s="10"/>
    </row>
    <row r="117" ht="18.75" customHeight="1" spans="1:23">
      <c r="A117" s="8" t="s">
        <v>393</v>
      </c>
      <c r="B117" s="8" t="s">
        <v>456</v>
      </c>
      <c r="C117" s="9" t="s">
        <v>455</v>
      </c>
      <c r="D117" s="8" t="s">
        <v>84</v>
      </c>
      <c r="E117" s="8" t="s">
        <v>119</v>
      </c>
      <c r="F117" s="8" t="s">
        <v>120</v>
      </c>
      <c r="G117" s="8" t="s">
        <v>315</v>
      </c>
      <c r="H117" s="8" t="s">
        <v>316</v>
      </c>
      <c r="I117" s="10">
        <v>0.5</v>
      </c>
      <c r="J117" s="10">
        <v>0.5</v>
      </c>
      <c r="K117" s="10">
        <v>0.5</v>
      </c>
      <c r="L117" s="10"/>
      <c r="M117" s="10"/>
      <c r="N117" s="10"/>
      <c r="O117" s="10"/>
      <c r="P117" s="22"/>
      <c r="Q117" s="10"/>
      <c r="R117" s="10"/>
      <c r="S117" s="10"/>
      <c r="T117" s="10"/>
      <c r="U117" s="10"/>
      <c r="V117" s="10"/>
      <c r="W117" s="10"/>
    </row>
    <row r="118" ht="18.75" customHeight="1" spans="1:23">
      <c r="A118" s="8" t="s">
        <v>393</v>
      </c>
      <c r="B118" s="8" t="s">
        <v>456</v>
      </c>
      <c r="C118" s="9" t="s">
        <v>455</v>
      </c>
      <c r="D118" s="8" t="s">
        <v>84</v>
      </c>
      <c r="E118" s="8" t="s">
        <v>119</v>
      </c>
      <c r="F118" s="8" t="s">
        <v>120</v>
      </c>
      <c r="G118" s="8" t="s">
        <v>315</v>
      </c>
      <c r="H118" s="8" t="s">
        <v>316</v>
      </c>
      <c r="I118" s="10">
        <v>1</v>
      </c>
      <c r="J118" s="10">
        <v>1</v>
      </c>
      <c r="K118" s="10">
        <v>1</v>
      </c>
      <c r="L118" s="10"/>
      <c r="M118" s="10"/>
      <c r="N118" s="10"/>
      <c r="O118" s="10"/>
      <c r="P118" s="22"/>
      <c r="Q118" s="10"/>
      <c r="R118" s="10"/>
      <c r="S118" s="10"/>
      <c r="T118" s="10"/>
      <c r="U118" s="10"/>
      <c r="V118" s="10"/>
      <c r="W118" s="10"/>
    </row>
    <row r="119" ht="18.75" customHeight="1" spans="1:23">
      <c r="A119" s="8" t="s">
        <v>393</v>
      </c>
      <c r="B119" s="8" t="s">
        <v>456</v>
      </c>
      <c r="C119" s="9" t="s">
        <v>455</v>
      </c>
      <c r="D119" s="8" t="s">
        <v>84</v>
      </c>
      <c r="E119" s="8" t="s">
        <v>119</v>
      </c>
      <c r="F119" s="8" t="s">
        <v>120</v>
      </c>
      <c r="G119" s="8" t="s">
        <v>449</v>
      </c>
      <c r="H119" s="8" t="s">
        <v>450</v>
      </c>
      <c r="I119" s="10">
        <v>3.5</v>
      </c>
      <c r="J119" s="10">
        <v>3.5</v>
      </c>
      <c r="K119" s="10">
        <v>3.5</v>
      </c>
      <c r="L119" s="10"/>
      <c r="M119" s="10"/>
      <c r="N119" s="10"/>
      <c r="O119" s="10"/>
      <c r="P119" s="22"/>
      <c r="Q119" s="10"/>
      <c r="R119" s="10"/>
      <c r="S119" s="10"/>
      <c r="T119" s="10"/>
      <c r="U119" s="10"/>
      <c r="V119" s="10"/>
      <c r="W119" s="10"/>
    </row>
    <row r="120" ht="18.75" customHeight="1" spans="1:23">
      <c r="A120" s="22"/>
      <c r="B120" s="22"/>
      <c r="C120" s="9" t="s">
        <v>457</v>
      </c>
      <c r="D120" s="22"/>
      <c r="E120" s="22"/>
      <c r="F120" s="22"/>
      <c r="G120" s="22"/>
      <c r="H120" s="22"/>
      <c r="I120" s="10">
        <v>10</v>
      </c>
      <c r="J120" s="10">
        <v>10</v>
      </c>
      <c r="K120" s="10">
        <v>10</v>
      </c>
      <c r="L120" s="10"/>
      <c r="M120" s="10"/>
      <c r="N120" s="10"/>
      <c r="O120" s="10"/>
      <c r="P120" s="22"/>
      <c r="Q120" s="10"/>
      <c r="R120" s="10"/>
      <c r="S120" s="10"/>
      <c r="T120" s="10"/>
      <c r="U120" s="10"/>
      <c r="V120" s="10"/>
      <c r="W120" s="10"/>
    </row>
    <row r="121" ht="18.75" customHeight="1" spans="1:23">
      <c r="A121" s="8" t="s">
        <v>393</v>
      </c>
      <c r="B121" s="8" t="s">
        <v>458</v>
      </c>
      <c r="C121" s="9" t="s">
        <v>457</v>
      </c>
      <c r="D121" s="8" t="s">
        <v>84</v>
      </c>
      <c r="E121" s="8" t="s">
        <v>119</v>
      </c>
      <c r="F121" s="8" t="s">
        <v>120</v>
      </c>
      <c r="G121" s="8" t="s">
        <v>279</v>
      </c>
      <c r="H121" s="8" t="s">
        <v>280</v>
      </c>
      <c r="I121" s="10">
        <v>4</v>
      </c>
      <c r="J121" s="10">
        <v>4</v>
      </c>
      <c r="K121" s="10">
        <v>4</v>
      </c>
      <c r="L121" s="10"/>
      <c r="M121" s="10"/>
      <c r="N121" s="10"/>
      <c r="O121" s="10"/>
      <c r="P121" s="22"/>
      <c r="Q121" s="10"/>
      <c r="R121" s="10"/>
      <c r="S121" s="10"/>
      <c r="T121" s="10"/>
      <c r="U121" s="10"/>
      <c r="V121" s="10"/>
      <c r="W121" s="10"/>
    </row>
    <row r="122" ht="18.75" customHeight="1" spans="1:23">
      <c r="A122" s="8" t="s">
        <v>393</v>
      </c>
      <c r="B122" s="8" t="s">
        <v>458</v>
      </c>
      <c r="C122" s="9" t="s">
        <v>457</v>
      </c>
      <c r="D122" s="8" t="s">
        <v>84</v>
      </c>
      <c r="E122" s="8" t="s">
        <v>119</v>
      </c>
      <c r="F122" s="8" t="s">
        <v>120</v>
      </c>
      <c r="G122" s="8" t="s">
        <v>279</v>
      </c>
      <c r="H122" s="8" t="s">
        <v>280</v>
      </c>
      <c r="I122" s="10">
        <v>1</v>
      </c>
      <c r="J122" s="10">
        <v>1</v>
      </c>
      <c r="K122" s="10">
        <v>1</v>
      </c>
      <c r="L122" s="10"/>
      <c r="M122" s="10"/>
      <c r="N122" s="10"/>
      <c r="O122" s="10"/>
      <c r="P122" s="22"/>
      <c r="Q122" s="10"/>
      <c r="R122" s="10"/>
      <c r="S122" s="10"/>
      <c r="T122" s="10"/>
      <c r="U122" s="10"/>
      <c r="V122" s="10"/>
      <c r="W122" s="10"/>
    </row>
    <row r="123" ht="18.75" customHeight="1" spans="1:23">
      <c r="A123" s="8" t="s">
        <v>393</v>
      </c>
      <c r="B123" s="8" t="s">
        <v>458</v>
      </c>
      <c r="C123" s="9" t="s">
        <v>457</v>
      </c>
      <c r="D123" s="8" t="s">
        <v>84</v>
      </c>
      <c r="E123" s="8" t="s">
        <v>119</v>
      </c>
      <c r="F123" s="8" t="s">
        <v>120</v>
      </c>
      <c r="G123" s="8" t="s">
        <v>279</v>
      </c>
      <c r="H123" s="8" t="s">
        <v>280</v>
      </c>
      <c r="I123" s="10">
        <v>2.5</v>
      </c>
      <c r="J123" s="10">
        <v>2.5</v>
      </c>
      <c r="K123" s="10">
        <v>2.5</v>
      </c>
      <c r="L123" s="10"/>
      <c r="M123" s="10"/>
      <c r="N123" s="10"/>
      <c r="O123" s="10"/>
      <c r="P123" s="22"/>
      <c r="Q123" s="10"/>
      <c r="R123" s="10"/>
      <c r="S123" s="10"/>
      <c r="T123" s="10"/>
      <c r="U123" s="10"/>
      <c r="V123" s="10"/>
      <c r="W123" s="10"/>
    </row>
    <row r="124" ht="18.75" customHeight="1" spans="1:23">
      <c r="A124" s="8" t="s">
        <v>393</v>
      </c>
      <c r="B124" s="8" t="s">
        <v>458</v>
      </c>
      <c r="C124" s="9" t="s">
        <v>457</v>
      </c>
      <c r="D124" s="8" t="s">
        <v>84</v>
      </c>
      <c r="E124" s="8" t="s">
        <v>119</v>
      </c>
      <c r="F124" s="8" t="s">
        <v>120</v>
      </c>
      <c r="G124" s="8" t="s">
        <v>459</v>
      </c>
      <c r="H124" s="8" t="s">
        <v>460</v>
      </c>
      <c r="I124" s="10">
        <v>1.5</v>
      </c>
      <c r="J124" s="10">
        <v>1.5</v>
      </c>
      <c r="K124" s="10">
        <v>1.5</v>
      </c>
      <c r="L124" s="10"/>
      <c r="M124" s="10"/>
      <c r="N124" s="10"/>
      <c r="O124" s="10"/>
      <c r="P124" s="22"/>
      <c r="Q124" s="10"/>
      <c r="R124" s="10"/>
      <c r="S124" s="10"/>
      <c r="T124" s="10"/>
      <c r="U124" s="10"/>
      <c r="V124" s="10"/>
      <c r="W124" s="10"/>
    </row>
    <row r="125" ht="18.75" customHeight="1" spans="1:23">
      <c r="A125" s="8" t="s">
        <v>393</v>
      </c>
      <c r="B125" s="8" t="s">
        <v>458</v>
      </c>
      <c r="C125" s="9" t="s">
        <v>457</v>
      </c>
      <c r="D125" s="8" t="s">
        <v>84</v>
      </c>
      <c r="E125" s="8" t="s">
        <v>119</v>
      </c>
      <c r="F125" s="8" t="s">
        <v>120</v>
      </c>
      <c r="G125" s="8" t="s">
        <v>315</v>
      </c>
      <c r="H125" s="8" t="s">
        <v>316</v>
      </c>
      <c r="I125" s="10">
        <v>1</v>
      </c>
      <c r="J125" s="10">
        <v>1</v>
      </c>
      <c r="K125" s="10">
        <v>1</v>
      </c>
      <c r="L125" s="10"/>
      <c r="M125" s="10"/>
      <c r="N125" s="10"/>
      <c r="O125" s="10"/>
      <c r="P125" s="22"/>
      <c r="Q125" s="10"/>
      <c r="R125" s="10"/>
      <c r="S125" s="10"/>
      <c r="T125" s="10"/>
      <c r="U125" s="10"/>
      <c r="V125" s="10"/>
      <c r="W125" s="10"/>
    </row>
    <row r="126" ht="18.75" customHeight="1" spans="1:23">
      <c r="A126" s="22"/>
      <c r="B126" s="22"/>
      <c r="C126" s="9" t="s">
        <v>461</v>
      </c>
      <c r="D126" s="22"/>
      <c r="E126" s="22"/>
      <c r="F126" s="22"/>
      <c r="G126" s="22"/>
      <c r="H126" s="22"/>
      <c r="I126" s="10">
        <v>2.2</v>
      </c>
      <c r="J126" s="10">
        <v>2.2</v>
      </c>
      <c r="K126" s="10">
        <v>2.2</v>
      </c>
      <c r="L126" s="10"/>
      <c r="M126" s="10"/>
      <c r="N126" s="10"/>
      <c r="O126" s="10"/>
      <c r="P126" s="22"/>
      <c r="Q126" s="10"/>
      <c r="R126" s="10"/>
      <c r="S126" s="10"/>
      <c r="T126" s="10"/>
      <c r="U126" s="10"/>
      <c r="V126" s="10"/>
      <c r="W126" s="10"/>
    </row>
    <row r="127" ht="18.75" customHeight="1" spans="1:23">
      <c r="A127" s="8" t="s">
        <v>432</v>
      </c>
      <c r="B127" s="8" t="s">
        <v>462</v>
      </c>
      <c r="C127" s="9" t="s">
        <v>461</v>
      </c>
      <c r="D127" s="8" t="s">
        <v>84</v>
      </c>
      <c r="E127" s="8" t="s">
        <v>149</v>
      </c>
      <c r="F127" s="8" t="s">
        <v>150</v>
      </c>
      <c r="G127" s="8" t="s">
        <v>268</v>
      </c>
      <c r="H127" s="8" t="s">
        <v>269</v>
      </c>
      <c r="I127" s="10">
        <v>2.2</v>
      </c>
      <c r="J127" s="10">
        <v>2.2</v>
      </c>
      <c r="K127" s="10">
        <v>2.2</v>
      </c>
      <c r="L127" s="10"/>
      <c r="M127" s="10"/>
      <c r="N127" s="10"/>
      <c r="O127" s="10"/>
      <c r="P127" s="22"/>
      <c r="Q127" s="10"/>
      <c r="R127" s="10"/>
      <c r="S127" s="10"/>
      <c r="T127" s="10"/>
      <c r="U127" s="10"/>
      <c r="V127" s="10"/>
      <c r="W127" s="10"/>
    </row>
    <row r="128" ht="18.75" customHeight="1" spans="1:23">
      <c r="A128" s="11" t="s">
        <v>58</v>
      </c>
      <c r="B128" s="11"/>
      <c r="C128" s="11"/>
      <c r="D128" s="11"/>
      <c r="E128" s="11"/>
      <c r="F128" s="11"/>
      <c r="G128" s="11"/>
      <c r="H128" s="11"/>
      <c r="I128" s="10">
        <v>922.46</v>
      </c>
      <c r="J128" s="10">
        <v>355.94</v>
      </c>
      <c r="K128" s="10">
        <v>355.94</v>
      </c>
      <c r="L128" s="10">
        <v>566.52</v>
      </c>
      <c r="M128" s="10"/>
      <c r="N128" s="10"/>
      <c r="O128" s="10"/>
      <c r="P128" s="10"/>
      <c r="Q128" s="10"/>
      <c r="R128" s="10"/>
      <c r="S128" s="10"/>
      <c r="T128" s="10"/>
      <c r="U128" s="10"/>
      <c r="V128" s="10"/>
      <c r="W128" s="10"/>
    </row>
  </sheetData>
  <mergeCells count="28">
    <mergeCell ref="A2:W2"/>
    <mergeCell ref="A3:H3"/>
    <mergeCell ref="J4:M4"/>
    <mergeCell ref="N4:P4"/>
    <mergeCell ref="R4:W4"/>
    <mergeCell ref="A128:H12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51"/>
  <sheetViews>
    <sheetView showZeros="0" workbookViewId="0">
      <pane ySplit="1" topLeftCell="A2" activePane="bottomLeft" state="frozen"/>
      <selection/>
      <selection pane="bottomLeft" activeCell="B14" sqref="B14"/>
    </sheetView>
  </sheetViews>
  <sheetFormatPr defaultColWidth="8.85" defaultRowHeight="15" customHeight="1"/>
  <cols>
    <col min="1" max="1" width="44.4166666666667" customWidth="1"/>
    <col min="2" max="2" width="49.125" customWidth="1"/>
    <col min="3" max="4" width="13.8416666666667" customWidth="1"/>
    <col min="5" max="5" width="26.8416666666667" customWidth="1"/>
    <col min="6" max="8" width="10" customWidth="1"/>
    <col min="9" max="9" width="13.7" customWidth="1"/>
    <col min="10" max="10" width="33" customWidth="1"/>
  </cols>
  <sheetData>
    <row r="1" customHeight="1" spans="1:10">
      <c r="A1" s="19" t="s">
        <v>463</v>
      </c>
      <c r="B1" s="19"/>
      <c r="C1" s="19"/>
      <c r="D1" s="19"/>
      <c r="E1" s="19"/>
      <c r="F1" s="19"/>
      <c r="G1" s="19"/>
      <c r="H1" s="19"/>
      <c r="I1" s="19"/>
      <c r="J1" s="19"/>
    </row>
    <row r="2" ht="45" customHeight="1" spans="1:10">
      <c r="A2" s="29" t="s">
        <v>464</v>
      </c>
      <c r="B2" s="29"/>
      <c r="C2" s="29"/>
      <c r="D2" s="29"/>
      <c r="E2" s="29"/>
      <c r="F2" s="29"/>
      <c r="G2" s="29"/>
      <c r="H2" s="29"/>
      <c r="I2" s="29"/>
      <c r="J2" s="29"/>
    </row>
    <row r="3" ht="20.25" customHeight="1" spans="1:10">
      <c r="A3" s="18" t="str">
        <f>"单位名称："&amp;"玉溪市红塔区文化和旅游局"</f>
        <v>单位名称：玉溪市红塔区文化和旅游局</v>
      </c>
      <c r="B3" s="18"/>
      <c r="C3" s="18"/>
      <c r="D3" s="18"/>
      <c r="E3" s="18"/>
      <c r="F3" s="18"/>
      <c r="G3" s="18"/>
      <c r="H3" s="18"/>
      <c r="I3" s="18"/>
      <c r="J3" s="18"/>
    </row>
    <row r="4" ht="20.25" customHeight="1" spans="1:10">
      <c r="A4" s="30" t="s">
        <v>465</v>
      </c>
      <c r="B4" s="30" t="s">
        <v>466</v>
      </c>
      <c r="C4" s="30" t="s">
        <v>467</v>
      </c>
      <c r="D4" s="30" t="s">
        <v>468</v>
      </c>
      <c r="E4" s="30" t="s">
        <v>469</v>
      </c>
      <c r="F4" s="30" t="s">
        <v>470</v>
      </c>
      <c r="G4" s="30" t="s">
        <v>471</v>
      </c>
      <c r="H4" s="30" t="s">
        <v>472</v>
      </c>
      <c r="I4" s="30" t="s">
        <v>473</v>
      </c>
      <c r="J4" s="30" t="s">
        <v>474</v>
      </c>
    </row>
    <row r="5" ht="46.5" customHeight="1" spans="1:10">
      <c r="A5" s="30"/>
      <c r="B5" s="30"/>
      <c r="C5" s="30"/>
      <c r="D5" s="30"/>
      <c r="E5" s="30"/>
      <c r="F5" s="30"/>
      <c r="G5" s="30"/>
      <c r="H5" s="30"/>
      <c r="I5" s="30"/>
      <c r="J5" s="30"/>
    </row>
    <row r="6" ht="20.25" customHeight="1" spans="1:10">
      <c r="A6" s="31">
        <v>1</v>
      </c>
      <c r="B6" s="31">
        <v>2</v>
      </c>
      <c r="C6" s="31">
        <v>3</v>
      </c>
      <c r="D6" s="31">
        <v>4</v>
      </c>
      <c r="E6" s="31">
        <v>5</v>
      </c>
      <c r="F6" s="31">
        <v>6</v>
      </c>
      <c r="G6" s="31">
        <v>7</v>
      </c>
      <c r="H6" s="31">
        <v>8</v>
      </c>
      <c r="I6" s="31">
        <v>9</v>
      </c>
      <c r="J6" s="31">
        <v>10</v>
      </c>
    </row>
    <row r="7" ht="20.25" customHeight="1" spans="1:10">
      <c r="A7" t="s">
        <v>84</v>
      </c>
      <c r="B7" s="22"/>
      <c r="C7" s="22"/>
      <c r="E7" s="36"/>
      <c r="F7" s="36"/>
      <c r="G7" s="36"/>
      <c r="H7" s="36"/>
      <c r="I7" s="36"/>
      <c r="J7" s="36"/>
    </row>
    <row r="8" ht="56.25" spans="1:10">
      <c r="A8" s="49" t="s">
        <v>455</v>
      </c>
      <c r="B8" s="22" t="s">
        <v>475</v>
      </c>
      <c r="C8" s="23"/>
      <c r="D8" s="23"/>
      <c r="E8" s="36"/>
      <c r="F8" s="36"/>
      <c r="G8" s="36"/>
      <c r="H8" s="36"/>
      <c r="I8" s="36"/>
      <c r="J8" s="36"/>
    </row>
    <row r="9" ht="13.5" spans="1:10">
      <c r="A9" s="22"/>
      <c r="B9" s="22"/>
      <c r="C9" s="22" t="s">
        <v>476</v>
      </c>
      <c r="D9" s="50" t="s">
        <v>477</v>
      </c>
      <c r="E9" s="51" t="s">
        <v>478</v>
      </c>
      <c r="F9" s="37" t="s">
        <v>479</v>
      </c>
      <c r="G9" s="23" t="s">
        <v>74</v>
      </c>
      <c r="H9" s="37" t="s">
        <v>480</v>
      </c>
      <c r="I9" s="37" t="s">
        <v>481</v>
      </c>
      <c r="J9" s="51" t="s">
        <v>482</v>
      </c>
    </row>
    <row r="10" ht="13.5" spans="1:10">
      <c r="A10" s="22"/>
      <c r="B10" s="22"/>
      <c r="C10" s="22" t="s">
        <v>476</v>
      </c>
      <c r="D10" s="50" t="s">
        <v>483</v>
      </c>
      <c r="E10" s="51" t="s">
        <v>484</v>
      </c>
      <c r="F10" s="37" t="s">
        <v>479</v>
      </c>
      <c r="G10" s="23" t="s">
        <v>485</v>
      </c>
      <c r="H10" s="37" t="s">
        <v>486</v>
      </c>
      <c r="I10" s="37" t="s">
        <v>481</v>
      </c>
      <c r="J10" s="51" t="s">
        <v>484</v>
      </c>
    </row>
    <row r="11" ht="22.5" spans="1:10">
      <c r="A11" s="22"/>
      <c r="B11" s="22"/>
      <c r="C11" s="22" t="s">
        <v>476</v>
      </c>
      <c r="D11" s="50" t="s">
        <v>487</v>
      </c>
      <c r="E11" s="51" t="s">
        <v>488</v>
      </c>
      <c r="F11" s="37" t="s">
        <v>489</v>
      </c>
      <c r="G11" s="23" t="s">
        <v>490</v>
      </c>
      <c r="H11" s="37" t="s">
        <v>491</v>
      </c>
      <c r="I11" s="37" t="s">
        <v>481</v>
      </c>
      <c r="J11" s="51" t="s">
        <v>492</v>
      </c>
    </row>
    <row r="12" ht="13.5" spans="1:10">
      <c r="A12" s="22"/>
      <c r="B12" s="22"/>
      <c r="C12" s="22" t="s">
        <v>493</v>
      </c>
      <c r="D12" s="50" t="s">
        <v>494</v>
      </c>
      <c r="E12" s="51" t="s">
        <v>495</v>
      </c>
      <c r="F12" s="37" t="s">
        <v>479</v>
      </c>
      <c r="G12" s="23" t="s">
        <v>496</v>
      </c>
      <c r="H12" s="37" t="s">
        <v>497</v>
      </c>
      <c r="I12" s="37" t="s">
        <v>481</v>
      </c>
      <c r="J12" s="51" t="s">
        <v>498</v>
      </c>
    </row>
    <row r="13" ht="13.5" spans="1:10">
      <c r="A13" s="22"/>
      <c r="B13" s="22"/>
      <c r="C13" s="22" t="s">
        <v>499</v>
      </c>
      <c r="D13" s="50" t="s">
        <v>500</v>
      </c>
      <c r="E13" s="51" t="s">
        <v>501</v>
      </c>
      <c r="F13" s="37" t="s">
        <v>479</v>
      </c>
      <c r="G13" s="23" t="s">
        <v>502</v>
      </c>
      <c r="H13" s="37" t="s">
        <v>486</v>
      </c>
      <c r="I13" s="37" t="s">
        <v>481</v>
      </c>
      <c r="J13" s="51" t="s">
        <v>501</v>
      </c>
    </row>
    <row r="14" ht="33.75" spans="1:10">
      <c r="A14" s="49" t="s">
        <v>457</v>
      </c>
      <c r="B14" s="22" t="s">
        <v>503</v>
      </c>
      <c r="C14" s="22"/>
      <c r="D14" s="22"/>
      <c r="E14" s="22"/>
      <c r="F14" s="22"/>
      <c r="G14" s="22"/>
      <c r="H14" s="22"/>
      <c r="I14" s="22"/>
      <c r="J14" s="22"/>
    </row>
    <row r="15" ht="13.5" spans="1:10">
      <c r="A15" s="22"/>
      <c r="B15" s="22"/>
      <c r="C15" s="22" t="s">
        <v>476</v>
      </c>
      <c r="D15" s="50" t="s">
        <v>477</v>
      </c>
      <c r="E15" s="51" t="s">
        <v>504</v>
      </c>
      <c r="F15" s="37" t="s">
        <v>505</v>
      </c>
      <c r="G15" s="23" t="s">
        <v>77</v>
      </c>
      <c r="H15" s="37" t="s">
        <v>506</v>
      </c>
      <c r="I15" s="37" t="s">
        <v>507</v>
      </c>
      <c r="J15" s="51" t="s">
        <v>504</v>
      </c>
    </row>
    <row r="16" ht="13.5" spans="1:10">
      <c r="A16" s="22"/>
      <c r="B16" s="22"/>
      <c r="C16" s="22" t="s">
        <v>476</v>
      </c>
      <c r="D16" s="50" t="s">
        <v>487</v>
      </c>
      <c r="E16" s="51" t="s">
        <v>508</v>
      </c>
      <c r="F16" s="37" t="s">
        <v>489</v>
      </c>
      <c r="G16" s="23" t="s">
        <v>509</v>
      </c>
      <c r="H16" s="37" t="s">
        <v>510</v>
      </c>
      <c r="I16" s="37" t="s">
        <v>481</v>
      </c>
      <c r="J16" s="51" t="s">
        <v>511</v>
      </c>
    </row>
    <row r="17" ht="13.5" spans="1:10">
      <c r="A17" s="22"/>
      <c r="B17" s="22"/>
      <c r="C17" s="22" t="s">
        <v>476</v>
      </c>
      <c r="D17" s="50" t="s">
        <v>512</v>
      </c>
      <c r="E17" s="51" t="s">
        <v>513</v>
      </c>
      <c r="F17" s="37" t="s">
        <v>514</v>
      </c>
      <c r="G17" s="23" t="s">
        <v>515</v>
      </c>
      <c r="H17" s="37" t="s">
        <v>516</v>
      </c>
      <c r="I17" s="37" t="s">
        <v>481</v>
      </c>
      <c r="J17" s="51" t="s">
        <v>517</v>
      </c>
    </row>
    <row r="18" ht="13.5" spans="1:10">
      <c r="A18" s="22"/>
      <c r="B18" s="22"/>
      <c r="C18" s="22" t="s">
        <v>493</v>
      </c>
      <c r="D18" s="50" t="s">
        <v>494</v>
      </c>
      <c r="E18" s="51" t="s">
        <v>518</v>
      </c>
      <c r="F18" s="37" t="s">
        <v>479</v>
      </c>
      <c r="G18" s="23" t="s">
        <v>502</v>
      </c>
      <c r="H18" s="37" t="s">
        <v>486</v>
      </c>
      <c r="I18" s="37" t="s">
        <v>481</v>
      </c>
      <c r="J18" s="51" t="s">
        <v>518</v>
      </c>
    </row>
    <row r="19" ht="13.5" spans="1:10">
      <c r="A19" s="22"/>
      <c r="B19" s="22"/>
      <c r="C19" s="22" t="s">
        <v>499</v>
      </c>
      <c r="D19" s="50" t="s">
        <v>500</v>
      </c>
      <c r="E19" s="51" t="s">
        <v>501</v>
      </c>
      <c r="F19" s="37" t="s">
        <v>479</v>
      </c>
      <c r="G19" s="23" t="s">
        <v>502</v>
      </c>
      <c r="H19" s="37" t="s">
        <v>486</v>
      </c>
      <c r="I19" s="37" t="s">
        <v>481</v>
      </c>
      <c r="J19" s="51" t="s">
        <v>519</v>
      </c>
    </row>
    <row r="20" ht="13.5" spans="1:10">
      <c r="A20" s="49" t="s">
        <v>461</v>
      </c>
      <c r="B20" s="22" t="s">
        <v>520</v>
      </c>
      <c r="C20" s="22"/>
      <c r="D20" s="22"/>
      <c r="E20" s="22"/>
      <c r="F20" s="22"/>
      <c r="G20" s="22"/>
      <c r="H20" s="22"/>
      <c r="I20" s="22"/>
      <c r="J20" s="22"/>
    </row>
    <row r="21" ht="13.5" spans="1:10">
      <c r="A21" s="22"/>
      <c r="B21" s="22"/>
      <c r="C21" s="22" t="s">
        <v>476</v>
      </c>
      <c r="D21" s="50" t="s">
        <v>477</v>
      </c>
      <c r="E21" s="51" t="s">
        <v>521</v>
      </c>
      <c r="F21" s="37" t="s">
        <v>514</v>
      </c>
      <c r="G21" s="23" t="s">
        <v>73</v>
      </c>
      <c r="H21" s="37" t="s">
        <v>522</v>
      </c>
      <c r="I21" s="37" t="s">
        <v>507</v>
      </c>
      <c r="J21" s="51" t="s">
        <v>523</v>
      </c>
    </row>
    <row r="22" ht="22.5" spans="1:10">
      <c r="A22" s="22"/>
      <c r="B22" s="22"/>
      <c r="C22" s="22" t="s">
        <v>476</v>
      </c>
      <c r="D22" s="50" t="s">
        <v>487</v>
      </c>
      <c r="E22" s="51" t="s">
        <v>524</v>
      </c>
      <c r="F22" s="37" t="s">
        <v>514</v>
      </c>
      <c r="G22" s="23" t="s">
        <v>525</v>
      </c>
      <c r="H22" s="37" t="s">
        <v>491</v>
      </c>
      <c r="I22" s="37" t="s">
        <v>481</v>
      </c>
      <c r="J22" s="51" t="s">
        <v>523</v>
      </c>
    </row>
    <row r="23" ht="13.5" spans="1:10">
      <c r="A23" s="22"/>
      <c r="B23" s="22"/>
      <c r="C23" s="22" t="s">
        <v>476</v>
      </c>
      <c r="D23" s="50" t="s">
        <v>512</v>
      </c>
      <c r="E23" s="51" t="s">
        <v>513</v>
      </c>
      <c r="F23" s="37" t="s">
        <v>514</v>
      </c>
      <c r="G23" s="23" t="s">
        <v>526</v>
      </c>
      <c r="H23" s="37" t="s">
        <v>516</v>
      </c>
      <c r="I23" s="37" t="s">
        <v>507</v>
      </c>
      <c r="J23" s="51" t="s">
        <v>523</v>
      </c>
    </row>
    <row r="24" ht="13.5" spans="1:10">
      <c r="A24" s="22"/>
      <c r="B24" s="22"/>
      <c r="C24" s="22" t="s">
        <v>493</v>
      </c>
      <c r="D24" s="50" t="s">
        <v>494</v>
      </c>
      <c r="E24" s="51" t="s">
        <v>527</v>
      </c>
      <c r="F24" s="37" t="s">
        <v>514</v>
      </c>
      <c r="G24" s="23" t="s">
        <v>528</v>
      </c>
      <c r="H24" s="37" t="s">
        <v>486</v>
      </c>
      <c r="I24" s="37" t="s">
        <v>481</v>
      </c>
      <c r="J24" s="51" t="s">
        <v>523</v>
      </c>
    </row>
    <row r="25" ht="13.5" spans="1:10">
      <c r="A25" s="22"/>
      <c r="B25" s="22"/>
      <c r="C25" s="22" t="s">
        <v>499</v>
      </c>
      <c r="D25" s="50" t="s">
        <v>500</v>
      </c>
      <c r="E25" s="51" t="s">
        <v>529</v>
      </c>
      <c r="F25" s="37" t="s">
        <v>514</v>
      </c>
      <c r="G25" s="23" t="s">
        <v>528</v>
      </c>
      <c r="H25" s="37" t="s">
        <v>486</v>
      </c>
      <c r="I25" s="37" t="s">
        <v>481</v>
      </c>
      <c r="J25" s="51" t="s">
        <v>523</v>
      </c>
    </row>
    <row r="26" ht="13.5" spans="1:10">
      <c r="A26" s="22" t="s">
        <v>82</v>
      </c>
      <c r="B26" s="22"/>
      <c r="C26" s="22"/>
      <c r="D26" s="22"/>
      <c r="E26" s="22"/>
      <c r="F26" s="22"/>
      <c r="G26" s="22"/>
      <c r="H26" s="22"/>
      <c r="I26" s="22"/>
      <c r="J26" s="22"/>
    </row>
    <row r="27" ht="90" spans="1:10">
      <c r="A27" s="49" t="s">
        <v>409</v>
      </c>
      <c r="B27" s="22" t="s">
        <v>530</v>
      </c>
      <c r="C27" s="22"/>
      <c r="D27" s="22"/>
      <c r="E27" s="22"/>
      <c r="F27" s="22"/>
      <c r="G27" s="22"/>
      <c r="H27" s="22"/>
      <c r="I27" s="22"/>
      <c r="J27" s="22"/>
    </row>
    <row r="28" ht="13.5" spans="1:10">
      <c r="A28" s="22"/>
      <c r="B28" s="22"/>
      <c r="C28" s="22" t="s">
        <v>476</v>
      </c>
      <c r="D28" s="50" t="s">
        <v>477</v>
      </c>
      <c r="E28" s="51" t="s">
        <v>531</v>
      </c>
      <c r="F28" s="37" t="s">
        <v>479</v>
      </c>
      <c r="G28" s="23" t="s">
        <v>532</v>
      </c>
      <c r="H28" s="37" t="s">
        <v>533</v>
      </c>
      <c r="I28" s="37" t="s">
        <v>507</v>
      </c>
      <c r="J28" s="51" t="s">
        <v>534</v>
      </c>
    </row>
    <row r="29" ht="13.5" spans="1:10">
      <c r="A29" s="22"/>
      <c r="B29" s="22"/>
      <c r="C29" s="22" t="s">
        <v>476</v>
      </c>
      <c r="D29" s="50" t="s">
        <v>512</v>
      </c>
      <c r="E29" s="51" t="s">
        <v>513</v>
      </c>
      <c r="F29" s="37" t="s">
        <v>489</v>
      </c>
      <c r="G29" s="23" t="s">
        <v>73</v>
      </c>
      <c r="H29" s="37" t="s">
        <v>535</v>
      </c>
      <c r="I29" s="37" t="s">
        <v>507</v>
      </c>
      <c r="J29" s="51" t="s">
        <v>536</v>
      </c>
    </row>
    <row r="30" ht="13.5" spans="1:10">
      <c r="A30" s="22"/>
      <c r="B30" s="22"/>
      <c r="C30" s="22" t="s">
        <v>493</v>
      </c>
      <c r="D30" s="50" t="s">
        <v>494</v>
      </c>
      <c r="E30" s="51" t="s">
        <v>537</v>
      </c>
      <c r="F30" s="37" t="s">
        <v>479</v>
      </c>
      <c r="G30" s="23" t="s">
        <v>528</v>
      </c>
      <c r="H30" s="37" t="s">
        <v>486</v>
      </c>
      <c r="I30" s="37" t="s">
        <v>507</v>
      </c>
      <c r="J30" s="51" t="s">
        <v>538</v>
      </c>
    </row>
    <row r="31" ht="13.5" spans="1:10">
      <c r="A31" s="22"/>
      <c r="B31" s="22"/>
      <c r="C31" s="22" t="s">
        <v>493</v>
      </c>
      <c r="D31" s="50" t="s">
        <v>539</v>
      </c>
      <c r="E31" s="51" t="s">
        <v>540</v>
      </c>
      <c r="F31" s="37" t="s">
        <v>514</v>
      </c>
      <c r="G31" s="23" t="s">
        <v>541</v>
      </c>
      <c r="H31" s="37"/>
      <c r="I31" s="37" t="s">
        <v>481</v>
      </c>
      <c r="J31" s="51" t="s">
        <v>542</v>
      </c>
    </row>
    <row r="32" ht="13.5" spans="1:10">
      <c r="A32" s="22"/>
      <c r="B32" s="22"/>
      <c r="C32" s="22" t="s">
        <v>499</v>
      </c>
      <c r="D32" s="50" t="s">
        <v>500</v>
      </c>
      <c r="E32" s="51" t="s">
        <v>543</v>
      </c>
      <c r="F32" s="37" t="s">
        <v>479</v>
      </c>
      <c r="G32" s="23" t="s">
        <v>502</v>
      </c>
      <c r="H32" s="37" t="s">
        <v>486</v>
      </c>
      <c r="I32" s="37" t="s">
        <v>507</v>
      </c>
      <c r="J32" s="51" t="s">
        <v>544</v>
      </c>
    </row>
    <row r="33" ht="56.25" spans="1:10">
      <c r="A33" s="49" t="s">
        <v>427</v>
      </c>
      <c r="B33" s="22" t="s">
        <v>545</v>
      </c>
      <c r="C33" s="22"/>
      <c r="D33" s="22"/>
      <c r="E33" s="22"/>
      <c r="F33" s="22"/>
      <c r="G33" s="22"/>
      <c r="H33" s="22"/>
      <c r="I33" s="22"/>
      <c r="J33" s="22"/>
    </row>
    <row r="34" ht="13.5" spans="1:10">
      <c r="A34" s="22"/>
      <c r="B34" s="22"/>
      <c r="C34" s="22" t="s">
        <v>476</v>
      </c>
      <c r="D34" s="50" t="s">
        <v>477</v>
      </c>
      <c r="E34" s="51" t="s">
        <v>546</v>
      </c>
      <c r="F34" s="37" t="s">
        <v>479</v>
      </c>
      <c r="G34" s="23" t="s">
        <v>76</v>
      </c>
      <c r="H34" s="37" t="s">
        <v>480</v>
      </c>
      <c r="I34" s="37" t="s">
        <v>507</v>
      </c>
      <c r="J34" s="51" t="s">
        <v>547</v>
      </c>
    </row>
    <row r="35" ht="13.5" spans="1:10">
      <c r="A35" s="22"/>
      <c r="B35" s="22"/>
      <c r="C35" s="22" t="s">
        <v>476</v>
      </c>
      <c r="D35" s="50" t="s">
        <v>477</v>
      </c>
      <c r="E35" s="51" t="s">
        <v>548</v>
      </c>
      <c r="F35" s="37" t="s">
        <v>479</v>
      </c>
      <c r="G35" s="23" t="s">
        <v>76</v>
      </c>
      <c r="H35" s="37" t="s">
        <v>480</v>
      </c>
      <c r="I35" s="37" t="s">
        <v>507</v>
      </c>
      <c r="J35" s="51" t="s">
        <v>547</v>
      </c>
    </row>
    <row r="36" ht="13.5" spans="1:10">
      <c r="A36" s="22"/>
      <c r="B36" s="22"/>
      <c r="C36" s="22" t="s">
        <v>476</v>
      </c>
      <c r="D36" s="50" t="s">
        <v>477</v>
      </c>
      <c r="E36" s="51" t="s">
        <v>549</v>
      </c>
      <c r="F36" s="37" t="s">
        <v>479</v>
      </c>
      <c r="G36" s="23" t="s">
        <v>75</v>
      </c>
      <c r="H36" s="37" t="s">
        <v>480</v>
      </c>
      <c r="I36" s="37" t="s">
        <v>507</v>
      </c>
      <c r="J36" s="51" t="s">
        <v>547</v>
      </c>
    </row>
    <row r="37" ht="13.5" spans="1:10">
      <c r="A37" s="22"/>
      <c r="B37" s="22"/>
      <c r="C37" s="22" t="s">
        <v>476</v>
      </c>
      <c r="D37" s="50" t="s">
        <v>477</v>
      </c>
      <c r="E37" s="51" t="s">
        <v>550</v>
      </c>
      <c r="F37" s="37" t="s">
        <v>479</v>
      </c>
      <c r="G37" s="23" t="s">
        <v>77</v>
      </c>
      <c r="H37" s="37" t="s">
        <v>480</v>
      </c>
      <c r="I37" s="37" t="s">
        <v>507</v>
      </c>
      <c r="J37" s="51" t="s">
        <v>547</v>
      </c>
    </row>
    <row r="38" ht="13.5" spans="1:10">
      <c r="A38" s="22"/>
      <c r="B38" s="22"/>
      <c r="C38" s="22" t="s">
        <v>476</v>
      </c>
      <c r="D38" s="50" t="s">
        <v>477</v>
      </c>
      <c r="E38" s="51" t="s">
        <v>551</v>
      </c>
      <c r="F38" s="37" t="s">
        <v>479</v>
      </c>
      <c r="G38" s="23" t="s">
        <v>73</v>
      </c>
      <c r="H38" s="37" t="s">
        <v>480</v>
      </c>
      <c r="I38" s="37" t="s">
        <v>507</v>
      </c>
      <c r="J38" s="51" t="s">
        <v>547</v>
      </c>
    </row>
    <row r="39" ht="13.5" spans="1:10">
      <c r="A39" s="22"/>
      <c r="B39" s="22"/>
      <c r="C39" s="22" t="s">
        <v>476</v>
      </c>
      <c r="D39" s="50" t="s">
        <v>477</v>
      </c>
      <c r="E39" s="51" t="s">
        <v>552</v>
      </c>
      <c r="F39" s="37" t="s">
        <v>479</v>
      </c>
      <c r="G39" s="23" t="s">
        <v>74</v>
      </c>
      <c r="H39" s="37" t="s">
        <v>480</v>
      </c>
      <c r="I39" s="37" t="s">
        <v>507</v>
      </c>
      <c r="J39" s="51" t="s">
        <v>547</v>
      </c>
    </row>
    <row r="40" ht="22.5" spans="1:10">
      <c r="A40" s="22"/>
      <c r="B40" s="22"/>
      <c r="C40" s="22" t="s">
        <v>476</v>
      </c>
      <c r="D40" s="50" t="s">
        <v>483</v>
      </c>
      <c r="E40" s="51" t="s">
        <v>553</v>
      </c>
      <c r="F40" s="37" t="s">
        <v>479</v>
      </c>
      <c r="G40" s="23" t="s">
        <v>554</v>
      </c>
      <c r="H40" s="37" t="s">
        <v>555</v>
      </c>
      <c r="I40" s="37" t="s">
        <v>507</v>
      </c>
      <c r="J40" s="51" t="s">
        <v>556</v>
      </c>
    </row>
    <row r="41" ht="22.5" spans="1:10">
      <c r="A41" s="22"/>
      <c r="B41" s="22"/>
      <c r="C41" s="22" t="s">
        <v>476</v>
      </c>
      <c r="D41" s="50" t="s">
        <v>487</v>
      </c>
      <c r="E41" s="51" t="s">
        <v>557</v>
      </c>
      <c r="F41" s="37" t="s">
        <v>489</v>
      </c>
      <c r="G41" s="23" t="s">
        <v>558</v>
      </c>
      <c r="H41" s="37" t="s">
        <v>491</v>
      </c>
      <c r="I41" s="37" t="s">
        <v>507</v>
      </c>
      <c r="J41" s="51" t="s">
        <v>556</v>
      </c>
    </row>
    <row r="42" ht="22.5" spans="1:10">
      <c r="A42" s="22"/>
      <c r="B42" s="22"/>
      <c r="C42" s="22" t="s">
        <v>493</v>
      </c>
      <c r="D42" s="50" t="s">
        <v>559</v>
      </c>
      <c r="E42" s="51" t="s">
        <v>560</v>
      </c>
      <c r="F42" s="37" t="s">
        <v>479</v>
      </c>
      <c r="G42" s="23" t="s">
        <v>105</v>
      </c>
      <c r="H42" s="37" t="s">
        <v>486</v>
      </c>
      <c r="I42" s="37" t="s">
        <v>507</v>
      </c>
      <c r="J42" s="51" t="s">
        <v>561</v>
      </c>
    </row>
    <row r="43" ht="22.5" spans="1:10">
      <c r="A43" s="22"/>
      <c r="B43" s="22"/>
      <c r="C43" s="22" t="s">
        <v>493</v>
      </c>
      <c r="D43" s="50" t="s">
        <v>494</v>
      </c>
      <c r="E43" s="51" t="s">
        <v>562</v>
      </c>
      <c r="F43" s="37" t="s">
        <v>479</v>
      </c>
      <c r="G43" s="23" t="s">
        <v>496</v>
      </c>
      <c r="H43" s="37" t="s">
        <v>486</v>
      </c>
      <c r="I43" s="37" t="s">
        <v>507</v>
      </c>
      <c r="J43" s="51" t="s">
        <v>561</v>
      </c>
    </row>
    <row r="44" ht="22.5" spans="1:10">
      <c r="A44" s="22"/>
      <c r="B44" s="22"/>
      <c r="C44" s="22" t="s">
        <v>499</v>
      </c>
      <c r="D44" s="50" t="s">
        <v>500</v>
      </c>
      <c r="E44" s="51" t="s">
        <v>563</v>
      </c>
      <c r="F44" s="37" t="s">
        <v>479</v>
      </c>
      <c r="G44" s="23" t="s">
        <v>554</v>
      </c>
      <c r="H44" s="37" t="s">
        <v>486</v>
      </c>
      <c r="I44" s="37" t="s">
        <v>507</v>
      </c>
      <c r="J44" s="51" t="s">
        <v>564</v>
      </c>
    </row>
    <row r="45" ht="22.5" spans="1:10">
      <c r="A45" s="49" t="s">
        <v>423</v>
      </c>
      <c r="B45" s="22" t="s">
        <v>565</v>
      </c>
      <c r="C45" s="22"/>
      <c r="D45" s="22"/>
      <c r="E45" s="22"/>
      <c r="F45" s="22"/>
      <c r="G45" s="22"/>
      <c r="H45" s="22"/>
      <c r="I45" s="22"/>
      <c r="J45" s="22"/>
    </row>
    <row r="46" ht="22.5" spans="1:10">
      <c r="A46" s="22"/>
      <c r="B46" s="22"/>
      <c r="C46" s="22" t="s">
        <v>476</v>
      </c>
      <c r="D46" s="50" t="s">
        <v>477</v>
      </c>
      <c r="E46" s="51" t="s">
        <v>566</v>
      </c>
      <c r="F46" s="37" t="s">
        <v>479</v>
      </c>
      <c r="G46" s="23" t="s">
        <v>73</v>
      </c>
      <c r="H46" s="37" t="s">
        <v>480</v>
      </c>
      <c r="I46" s="37" t="s">
        <v>507</v>
      </c>
      <c r="J46" s="51" t="s">
        <v>567</v>
      </c>
    </row>
    <row r="47" ht="22.5" spans="1:10">
      <c r="A47" s="22"/>
      <c r="B47" s="22"/>
      <c r="C47" s="22" t="s">
        <v>476</v>
      </c>
      <c r="D47" s="50" t="s">
        <v>477</v>
      </c>
      <c r="E47" s="51" t="s">
        <v>568</v>
      </c>
      <c r="F47" s="37" t="s">
        <v>479</v>
      </c>
      <c r="G47" s="23" t="s">
        <v>73</v>
      </c>
      <c r="H47" s="37" t="s">
        <v>480</v>
      </c>
      <c r="I47" s="37" t="s">
        <v>507</v>
      </c>
      <c r="J47" s="51" t="s">
        <v>567</v>
      </c>
    </row>
    <row r="48" ht="22.5" spans="1:10">
      <c r="A48" s="22"/>
      <c r="B48" s="22"/>
      <c r="C48" s="22" t="s">
        <v>476</v>
      </c>
      <c r="D48" s="50" t="s">
        <v>477</v>
      </c>
      <c r="E48" s="51" t="s">
        <v>569</v>
      </c>
      <c r="F48" s="37" t="s">
        <v>479</v>
      </c>
      <c r="G48" s="23" t="s">
        <v>532</v>
      </c>
      <c r="H48" s="37" t="s">
        <v>480</v>
      </c>
      <c r="I48" s="37" t="s">
        <v>507</v>
      </c>
      <c r="J48" s="51" t="s">
        <v>567</v>
      </c>
    </row>
    <row r="49" ht="22.5" spans="1:10">
      <c r="A49" s="22"/>
      <c r="B49" s="22"/>
      <c r="C49" s="22" t="s">
        <v>476</v>
      </c>
      <c r="D49" s="50" t="s">
        <v>477</v>
      </c>
      <c r="E49" s="51" t="s">
        <v>570</v>
      </c>
      <c r="F49" s="37" t="s">
        <v>479</v>
      </c>
      <c r="G49" s="23" t="s">
        <v>73</v>
      </c>
      <c r="H49" s="37" t="s">
        <v>571</v>
      </c>
      <c r="I49" s="37" t="s">
        <v>507</v>
      </c>
      <c r="J49" s="51" t="s">
        <v>572</v>
      </c>
    </row>
    <row r="50" ht="22.5" spans="1:10">
      <c r="A50" s="22"/>
      <c r="B50" s="22"/>
      <c r="C50" s="22" t="s">
        <v>476</v>
      </c>
      <c r="D50" s="50" t="s">
        <v>483</v>
      </c>
      <c r="E50" s="51" t="s">
        <v>553</v>
      </c>
      <c r="F50" s="37" t="s">
        <v>479</v>
      </c>
      <c r="G50" s="23" t="s">
        <v>554</v>
      </c>
      <c r="H50" s="37" t="s">
        <v>555</v>
      </c>
      <c r="I50" s="37" t="s">
        <v>507</v>
      </c>
      <c r="J50" s="51" t="s">
        <v>573</v>
      </c>
    </row>
    <row r="51" ht="22.5" spans="1:10">
      <c r="A51" s="22"/>
      <c r="B51" s="22"/>
      <c r="C51" s="22" t="s">
        <v>476</v>
      </c>
      <c r="D51" s="50" t="s">
        <v>487</v>
      </c>
      <c r="E51" s="51" t="s">
        <v>574</v>
      </c>
      <c r="F51" s="37" t="s">
        <v>489</v>
      </c>
      <c r="G51" s="23" t="s">
        <v>509</v>
      </c>
      <c r="H51" s="37" t="s">
        <v>510</v>
      </c>
      <c r="I51" s="37" t="s">
        <v>507</v>
      </c>
      <c r="J51" s="51" t="s">
        <v>573</v>
      </c>
    </row>
    <row r="52" ht="22.5" spans="1:10">
      <c r="A52" s="22"/>
      <c r="B52" s="22"/>
      <c r="C52" s="22" t="s">
        <v>493</v>
      </c>
      <c r="D52" s="50" t="s">
        <v>559</v>
      </c>
      <c r="E52" s="51" t="s">
        <v>575</v>
      </c>
      <c r="F52" s="37" t="s">
        <v>479</v>
      </c>
      <c r="G52" s="23" t="s">
        <v>73</v>
      </c>
      <c r="H52" s="37" t="s">
        <v>571</v>
      </c>
      <c r="I52" s="37" t="s">
        <v>507</v>
      </c>
      <c r="J52" s="51" t="s">
        <v>573</v>
      </c>
    </row>
    <row r="53" ht="22.5" spans="1:10">
      <c r="A53" s="22"/>
      <c r="B53" s="22"/>
      <c r="C53" s="22" t="s">
        <v>493</v>
      </c>
      <c r="D53" s="50" t="s">
        <v>559</v>
      </c>
      <c r="E53" s="51" t="s">
        <v>560</v>
      </c>
      <c r="F53" s="37" t="s">
        <v>479</v>
      </c>
      <c r="G53" s="23" t="s">
        <v>105</v>
      </c>
      <c r="H53" s="37" t="s">
        <v>486</v>
      </c>
      <c r="I53" s="37" t="s">
        <v>507</v>
      </c>
      <c r="J53" s="51" t="s">
        <v>573</v>
      </c>
    </row>
    <row r="54" ht="22.5" spans="1:10">
      <c r="A54" s="22"/>
      <c r="B54" s="22"/>
      <c r="C54" s="22" t="s">
        <v>493</v>
      </c>
      <c r="D54" s="50" t="s">
        <v>494</v>
      </c>
      <c r="E54" s="51" t="s">
        <v>562</v>
      </c>
      <c r="F54" s="37" t="s">
        <v>479</v>
      </c>
      <c r="G54" s="23" t="s">
        <v>496</v>
      </c>
      <c r="H54" s="37" t="s">
        <v>486</v>
      </c>
      <c r="I54" s="37" t="s">
        <v>507</v>
      </c>
      <c r="J54" s="51" t="s">
        <v>573</v>
      </c>
    </row>
    <row r="55" ht="22.5" spans="1:10">
      <c r="A55" s="22"/>
      <c r="B55" s="22"/>
      <c r="C55" s="22" t="s">
        <v>499</v>
      </c>
      <c r="D55" s="50" t="s">
        <v>500</v>
      </c>
      <c r="E55" s="51" t="s">
        <v>563</v>
      </c>
      <c r="F55" s="37" t="s">
        <v>479</v>
      </c>
      <c r="G55" s="23" t="s">
        <v>554</v>
      </c>
      <c r="H55" s="37" t="s">
        <v>486</v>
      </c>
      <c r="I55" s="37" t="s">
        <v>507</v>
      </c>
      <c r="J55" s="51" t="s">
        <v>576</v>
      </c>
    </row>
    <row r="56" ht="90" spans="1:10">
      <c r="A56" s="49" t="s">
        <v>425</v>
      </c>
      <c r="B56" s="22" t="s">
        <v>577</v>
      </c>
      <c r="C56" s="22"/>
      <c r="D56" s="22"/>
      <c r="E56" s="22"/>
      <c r="F56" s="22"/>
      <c r="G56" s="22"/>
      <c r="H56" s="22"/>
      <c r="I56" s="22"/>
      <c r="J56" s="22"/>
    </row>
    <row r="57" ht="22.5" spans="1:10">
      <c r="A57" s="22"/>
      <c r="B57" s="22"/>
      <c r="C57" s="22" t="s">
        <v>476</v>
      </c>
      <c r="D57" s="50" t="s">
        <v>477</v>
      </c>
      <c r="E57" s="51" t="s">
        <v>578</v>
      </c>
      <c r="F57" s="37" t="s">
        <v>479</v>
      </c>
      <c r="G57" s="23" t="s">
        <v>532</v>
      </c>
      <c r="H57" s="37" t="s">
        <v>480</v>
      </c>
      <c r="I57" s="37" t="s">
        <v>507</v>
      </c>
      <c r="J57" s="51" t="s">
        <v>567</v>
      </c>
    </row>
    <row r="58" ht="22.5" spans="1:10">
      <c r="A58" s="22"/>
      <c r="B58" s="22"/>
      <c r="C58" s="22" t="s">
        <v>476</v>
      </c>
      <c r="D58" s="50" t="s">
        <v>477</v>
      </c>
      <c r="E58" s="51" t="s">
        <v>579</v>
      </c>
      <c r="F58" s="37" t="s">
        <v>479</v>
      </c>
      <c r="G58" s="23" t="s">
        <v>532</v>
      </c>
      <c r="H58" s="37" t="s">
        <v>480</v>
      </c>
      <c r="I58" s="37" t="s">
        <v>507</v>
      </c>
      <c r="J58" s="51" t="s">
        <v>567</v>
      </c>
    </row>
    <row r="59" ht="22.5" spans="1:10">
      <c r="A59" s="22"/>
      <c r="B59" s="22"/>
      <c r="C59" s="22" t="s">
        <v>476</v>
      </c>
      <c r="D59" s="50" t="s">
        <v>477</v>
      </c>
      <c r="E59" s="51" t="s">
        <v>569</v>
      </c>
      <c r="F59" s="37" t="s">
        <v>479</v>
      </c>
      <c r="G59" s="23" t="s">
        <v>532</v>
      </c>
      <c r="H59" s="37" t="s">
        <v>480</v>
      </c>
      <c r="I59" s="37" t="s">
        <v>507</v>
      </c>
      <c r="J59" s="51" t="s">
        <v>567</v>
      </c>
    </row>
    <row r="60" ht="22.5" spans="1:10">
      <c r="A60" s="22"/>
      <c r="B60" s="22"/>
      <c r="C60" s="22" t="s">
        <v>476</v>
      </c>
      <c r="D60" s="50" t="s">
        <v>477</v>
      </c>
      <c r="E60" s="51" t="s">
        <v>570</v>
      </c>
      <c r="F60" s="37" t="s">
        <v>479</v>
      </c>
      <c r="G60" s="23" t="s">
        <v>105</v>
      </c>
      <c r="H60" s="37" t="s">
        <v>480</v>
      </c>
      <c r="I60" s="37" t="s">
        <v>507</v>
      </c>
      <c r="J60" s="51" t="s">
        <v>567</v>
      </c>
    </row>
    <row r="61" ht="22.5" spans="1:10">
      <c r="A61" s="22"/>
      <c r="B61" s="22"/>
      <c r="C61" s="22" t="s">
        <v>476</v>
      </c>
      <c r="D61" s="50" t="s">
        <v>483</v>
      </c>
      <c r="E61" s="51" t="s">
        <v>553</v>
      </c>
      <c r="F61" s="37" t="s">
        <v>479</v>
      </c>
      <c r="G61" s="23" t="s">
        <v>554</v>
      </c>
      <c r="H61" s="37" t="s">
        <v>555</v>
      </c>
      <c r="I61" s="37" t="s">
        <v>507</v>
      </c>
      <c r="J61" s="51" t="s">
        <v>572</v>
      </c>
    </row>
    <row r="62" ht="22.5" spans="1:10">
      <c r="A62" s="22"/>
      <c r="B62" s="22"/>
      <c r="C62" s="22" t="s">
        <v>476</v>
      </c>
      <c r="D62" s="50" t="s">
        <v>487</v>
      </c>
      <c r="E62" s="51" t="s">
        <v>580</v>
      </c>
      <c r="F62" s="37" t="s">
        <v>489</v>
      </c>
      <c r="G62" s="23" t="s">
        <v>509</v>
      </c>
      <c r="H62" s="37" t="s">
        <v>510</v>
      </c>
      <c r="I62" s="37" t="s">
        <v>507</v>
      </c>
      <c r="J62" s="51" t="s">
        <v>573</v>
      </c>
    </row>
    <row r="63" ht="22.5" spans="1:10">
      <c r="A63" s="22"/>
      <c r="B63" s="22"/>
      <c r="C63" s="22" t="s">
        <v>493</v>
      </c>
      <c r="D63" s="50" t="s">
        <v>559</v>
      </c>
      <c r="E63" s="51" t="s">
        <v>575</v>
      </c>
      <c r="F63" s="37" t="s">
        <v>479</v>
      </c>
      <c r="G63" s="23" t="s">
        <v>73</v>
      </c>
      <c r="H63" s="37" t="s">
        <v>571</v>
      </c>
      <c r="I63" s="37" t="s">
        <v>507</v>
      </c>
      <c r="J63" s="51" t="s">
        <v>573</v>
      </c>
    </row>
    <row r="64" ht="22.5" spans="1:10">
      <c r="A64" s="22"/>
      <c r="B64" s="22"/>
      <c r="C64" s="22" t="s">
        <v>493</v>
      </c>
      <c r="D64" s="50" t="s">
        <v>559</v>
      </c>
      <c r="E64" s="51" t="s">
        <v>560</v>
      </c>
      <c r="F64" s="37" t="s">
        <v>479</v>
      </c>
      <c r="G64" s="23" t="s">
        <v>105</v>
      </c>
      <c r="H64" s="37" t="s">
        <v>486</v>
      </c>
      <c r="I64" s="37" t="s">
        <v>507</v>
      </c>
      <c r="J64" s="51" t="s">
        <v>573</v>
      </c>
    </row>
    <row r="65" ht="22.5" spans="1:10">
      <c r="A65" s="22"/>
      <c r="B65" s="22"/>
      <c r="C65" s="22" t="s">
        <v>493</v>
      </c>
      <c r="D65" s="50" t="s">
        <v>494</v>
      </c>
      <c r="E65" s="51" t="s">
        <v>562</v>
      </c>
      <c r="F65" s="37" t="s">
        <v>479</v>
      </c>
      <c r="G65" s="23" t="s">
        <v>496</v>
      </c>
      <c r="H65" s="37" t="s">
        <v>486</v>
      </c>
      <c r="I65" s="37" t="s">
        <v>507</v>
      </c>
      <c r="J65" s="51" t="s">
        <v>573</v>
      </c>
    </row>
    <row r="66" ht="22.5" spans="1:10">
      <c r="A66" s="22"/>
      <c r="B66" s="22"/>
      <c r="C66" s="22" t="s">
        <v>499</v>
      </c>
      <c r="D66" s="50" t="s">
        <v>500</v>
      </c>
      <c r="E66" s="51" t="s">
        <v>563</v>
      </c>
      <c r="F66" s="37" t="s">
        <v>479</v>
      </c>
      <c r="G66" s="23" t="s">
        <v>554</v>
      </c>
      <c r="H66" s="37" t="s">
        <v>486</v>
      </c>
      <c r="I66" s="37" t="s">
        <v>507</v>
      </c>
      <c r="J66" s="51" t="s">
        <v>564</v>
      </c>
    </row>
    <row r="67" ht="123.75" spans="1:10">
      <c r="A67" s="49" t="s">
        <v>387</v>
      </c>
      <c r="B67" s="22" t="s">
        <v>581</v>
      </c>
      <c r="C67" s="22"/>
      <c r="D67" s="22"/>
      <c r="E67" s="22"/>
      <c r="F67" s="22"/>
      <c r="G67" s="22"/>
      <c r="H67" s="22"/>
      <c r="I67" s="22"/>
      <c r="J67" s="22"/>
    </row>
    <row r="68" ht="13.5" spans="1:10">
      <c r="A68" s="22"/>
      <c r="B68" s="22"/>
      <c r="C68" s="22" t="s">
        <v>476</v>
      </c>
      <c r="D68" s="50" t="s">
        <v>477</v>
      </c>
      <c r="E68" s="51" t="s">
        <v>582</v>
      </c>
      <c r="F68" s="37" t="s">
        <v>514</v>
      </c>
      <c r="G68" s="23" t="s">
        <v>532</v>
      </c>
      <c r="H68" s="37" t="s">
        <v>480</v>
      </c>
      <c r="I68" s="37" t="s">
        <v>507</v>
      </c>
      <c r="J68" s="51" t="s">
        <v>583</v>
      </c>
    </row>
    <row r="69" ht="13.5" spans="1:10">
      <c r="A69" s="22"/>
      <c r="B69" s="22"/>
      <c r="C69" s="22" t="s">
        <v>476</v>
      </c>
      <c r="D69" s="50" t="s">
        <v>477</v>
      </c>
      <c r="E69" s="51" t="s">
        <v>584</v>
      </c>
      <c r="F69" s="37" t="s">
        <v>514</v>
      </c>
      <c r="G69" s="23" t="s">
        <v>532</v>
      </c>
      <c r="H69" s="37" t="s">
        <v>480</v>
      </c>
      <c r="I69" s="37" t="s">
        <v>507</v>
      </c>
      <c r="J69" s="51" t="s">
        <v>585</v>
      </c>
    </row>
    <row r="70" ht="13.5" spans="1:10">
      <c r="A70" s="22"/>
      <c r="B70" s="22"/>
      <c r="C70" s="22" t="s">
        <v>476</v>
      </c>
      <c r="D70" s="50" t="s">
        <v>477</v>
      </c>
      <c r="E70" s="51" t="s">
        <v>586</v>
      </c>
      <c r="F70" s="37" t="s">
        <v>514</v>
      </c>
      <c r="G70" s="23" t="s">
        <v>587</v>
      </c>
      <c r="H70" s="37" t="s">
        <v>480</v>
      </c>
      <c r="I70" s="37" t="s">
        <v>507</v>
      </c>
      <c r="J70" s="51" t="s">
        <v>588</v>
      </c>
    </row>
    <row r="71" ht="13.5" spans="1:10">
      <c r="A71" s="22"/>
      <c r="B71" s="22"/>
      <c r="C71" s="22" t="s">
        <v>476</v>
      </c>
      <c r="D71" s="50" t="s">
        <v>483</v>
      </c>
      <c r="E71" s="51" t="s">
        <v>589</v>
      </c>
      <c r="F71" s="37" t="s">
        <v>479</v>
      </c>
      <c r="G71" s="23" t="s">
        <v>590</v>
      </c>
      <c r="H71" s="37" t="s">
        <v>533</v>
      </c>
      <c r="I71" s="37" t="s">
        <v>507</v>
      </c>
      <c r="J71" s="51" t="s">
        <v>591</v>
      </c>
    </row>
    <row r="72" ht="13.5" spans="1:10">
      <c r="A72" s="22"/>
      <c r="B72" s="22"/>
      <c r="C72" s="22" t="s">
        <v>493</v>
      </c>
      <c r="D72" s="50" t="s">
        <v>494</v>
      </c>
      <c r="E72" s="51" t="s">
        <v>592</v>
      </c>
      <c r="F72" s="37" t="s">
        <v>479</v>
      </c>
      <c r="G72" s="23" t="s">
        <v>593</v>
      </c>
      <c r="H72" s="37" t="s">
        <v>594</v>
      </c>
      <c r="I72" s="37" t="s">
        <v>507</v>
      </c>
      <c r="J72" s="51" t="s">
        <v>595</v>
      </c>
    </row>
    <row r="73" ht="13.5" spans="1:10">
      <c r="A73" s="22"/>
      <c r="B73" s="22"/>
      <c r="C73" s="22" t="s">
        <v>493</v>
      </c>
      <c r="D73" s="50" t="s">
        <v>494</v>
      </c>
      <c r="E73" s="51" t="s">
        <v>596</v>
      </c>
      <c r="F73" s="37" t="s">
        <v>479</v>
      </c>
      <c r="G73" s="23" t="s">
        <v>554</v>
      </c>
      <c r="H73" s="37" t="s">
        <v>486</v>
      </c>
      <c r="I73" s="37" t="s">
        <v>507</v>
      </c>
      <c r="J73" s="51" t="s">
        <v>597</v>
      </c>
    </row>
    <row r="74" ht="13.5" spans="1:10">
      <c r="A74" s="22"/>
      <c r="B74" s="22"/>
      <c r="C74" s="22" t="s">
        <v>493</v>
      </c>
      <c r="D74" s="50" t="s">
        <v>539</v>
      </c>
      <c r="E74" s="51" t="s">
        <v>598</v>
      </c>
      <c r="F74" s="37" t="s">
        <v>479</v>
      </c>
      <c r="G74" s="23" t="s">
        <v>554</v>
      </c>
      <c r="H74" s="37" t="s">
        <v>486</v>
      </c>
      <c r="I74" s="37" t="s">
        <v>507</v>
      </c>
      <c r="J74" s="51" t="s">
        <v>599</v>
      </c>
    </row>
    <row r="75" ht="13.5" spans="1:10">
      <c r="A75" s="22"/>
      <c r="B75" s="22"/>
      <c r="C75" s="22" t="s">
        <v>499</v>
      </c>
      <c r="D75" s="50" t="s">
        <v>500</v>
      </c>
      <c r="E75" s="51" t="s">
        <v>600</v>
      </c>
      <c r="F75" s="37" t="s">
        <v>479</v>
      </c>
      <c r="G75" s="23" t="s">
        <v>502</v>
      </c>
      <c r="H75" s="37" t="s">
        <v>486</v>
      </c>
      <c r="I75" s="37" t="s">
        <v>507</v>
      </c>
      <c r="J75" s="51" t="s">
        <v>601</v>
      </c>
    </row>
    <row r="76" ht="146.25" spans="1:10">
      <c r="A76" s="49" t="s">
        <v>401</v>
      </c>
      <c r="B76" s="22" t="s">
        <v>602</v>
      </c>
      <c r="C76" s="22"/>
      <c r="D76" s="22"/>
      <c r="E76" s="22"/>
      <c r="F76" s="22"/>
      <c r="G76" s="22"/>
      <c r="H76" s="22"/>
      <c r="I76" s="22"/>
      <c r="J76" s="22"/>
    </row>
    <row r="77" ht="56.25" spans="1:10">
      <c r="A77" s="22"/>
      <c r="B77" s="22"/>
      <c r="C77" s="22" t="s">
        <v>476</v>
      </c>
      <c r="D77" s="50" t="s">
        <v>477</v>
      </c>
      <c r="E77" s="51" t="s">
        <v>603</v>
      </c>
      <c r="F77" s="37" t="s">
        <v>514</v>
      </c>
      <c r="G77" s="23" t="s">
        <v>532</v>
      </c>
      <c r="H77" s="37" t="s">
        <v>480</v>
      </c>
      <c r="I77" s="37" t="s">
        <v>507</v>
      </c>
      <c r="J77" s="51" t="s">
        <v>604</v>
      </c>
    </row>
    <row r="78" ht="33.75" spans="1:10">
      <c r="A78" s="22"/>
      <c r="B78" s="22"/>
      <c r="C78" s="22" t="s">
        <v>476</v>
      </c>
      <c r="D78" s="50" t="s">
        <v>477</v>
      </c>
      <c r="E78" s="51" t="s">
        <v>605</v>
      </c>
      <c r="F78" s="37" t="s">
        <v>479</v>
      </c>
      <c r="G78" s="23" t="s">
        <v>587</v>
      </c>
      <c r="H78" s="37" t="s">
        <v>480</v>
      </c>
      <c r="I78" s="37" t="s">
        <v>507</v>
      </c>
      <c r="J78" s="51" t="s">
        <v>606</v>
      </c>
    </row>
    <row r="79" ht="33.75" spans="1:10">
      <c r="A79" s="22"/>
      <c r="B79" s="22"/>
      <c r="C79" s="22" t="s">
        <v>476</v>
      </c>
      <c r="D79" s="50" t="s">
        <v>487</v>
      </c>
      <c r="E79" s="51" t="s">
        <v>607</v>
      </c>
      <c r="F79" s="37" t="s">
        <v>514</v>
      </c>
      <c r="G79" s="23" t="s">
        <v>485</v>
      </c>
      <c r="H79" s="37" t="s">
        <v>486</v>
      </c>
      <c r="I79" s="37" t="s">
        <v>507</v>
      </c>
      <c r="J79" s="51" t="s">
        <v>608</v>
      </c>
    </row>
    <row r="80" ht="67.5" spans="1:10">
      <c r="A80" s="22"/>
      <c r="B80" s="22"/>
      <c r="C80" s="22" t="s">
        <v>493</v>
      </c>
      <c r="D80" s="50" t="s">
        <v>494</v>
      </c>
      <c r="E80" s="51" t="s">
        <v>609</v>
      </c>
      <c r="F80" s="37" t="s">
        <v>479</v>
      </c>
      <c r="G80" s="23" t="s">
        <v>485</v>
      </c>
      <c r="H80" s="37" t="s">
        <v>486</v>
      </c>
      <c r="I80" s="37" t="s">
        <v>507</v>
      </c>
      <c r="J80" s="51" t="s">
        <v>610</v>
      </c>
    </row>
    <row r="81" ht="67.5" spans="1:10">
      <c r="A81" s="22"/>
      <c r="B81" s="22"/>
      <c r="C81" s="22" t="s">
        <v>493</v>
      </c>
      <c r="D81" s="50" t="s">
        <v>494</v>
      </c>
      <c r="E81" s="51" t="s">
        <v>611</v>
      </c>
      <c r="F81" s="37" t="s">
        <v>479</v>
      </c>
      <c r="G81" s="23" t="s">
        <v>554</v>
      </c>
      <c r="H81" s="37" t="s">
        <v>486</v>
      </c>
      <c r="I81" s="37" t="s">
        <v>507</v>
      </c>
      <c r="J81" s="51" t="s">
        <v>612</v>
      </c>
    </row>
    <row r="82" ht="33.75" spans="1:10">
      <c r="A82" s="22"/>
      <c r="B82" s="22"/>
      <c r="C82" s="22" t="s">
        <v>493</v>
      </c>
      <c r="D82" s="50" t="s">
        <v>539</v>
      </c>
      <c r="E82" s="51" t="s">
        <v>598</v>
      </c>
      <c r="F82" s="37" t="s">
        <v>479</v>
      </c>
      <c r="G82" s="23" t="s">
        <v>554</v>
      </c>
      <c r="H82" s="37" t="s">
        <v>486</v>
      </c>
      <c r="I82" s="37" t="s">
        <v>507</v>
      </c>
      <c r="J82" s="51" t="s">
        <v>613</v>
      </c>
    </row>
    <row r="83" ht="56.25" spans="1:10">
      <c r="A83" s="22"/>
      <c r="B83" s="22"/>
      <c r="C83" s="22" t="s">
        <v>499</v>
      </c>
      <c r="D83" s="50" t="s">
        <v>500</v>
      </c>
      <c r="E83" s="51" t="s">
        <v>600</v>
      </c>
      <c r="F83" s="37" t="s">
        <v>479</v>
      </c>
      <c r="G83" s="23" t="s">
        <v>502</v>
      </c>
      <c r="H83" s="37" t="s">
        <v>486</v>
      </c>
      <c r="I83" s="37" t="s">
        <v>507</v>
      </c>
      <c r="J83" s="51" t="s">
        <v>614</v>
      </c>
    </row>
    <row r="84" ht="56.25" spans="1:10">
      <c r="A84" s="49" t="s">
        <v>413</v>
      </c>
      <c r="B84" s="22" t="s">
        <v>615</v>
      </c>
      <c r="C84" s="22"/>
      <c r="D84" s="22"/>
      <c r="E84" s="22"/>
      <c r="F84" s="22"/>
      <c r="G84" s="22"/>
      <c r="H84" s="22"/>
      <c r="I84" s="22"/>
      <c r="J84" s="22"/>
    </row>
    <row r="85" ht="22.5" spans="1:10">
      <c r="A85" s="22"/>
      <c r="B85" s="22"/>
      <c r="C85" s="22" t="s">
        <v>476</v>
      </c>
      <c r="D85" s="50" t="s">
        <v>477</v>
      </c>
      <c r="E85" s="51" t="s">
        <v>616</v>
      </c>
      <c r="F85" s="37" t="s">
        <v>514</v>
      </c>
      <c r="G85" s="23" t="s">
        <v>617</v>
      </c>
      <c r="H85" s="37" t="s">
        <v>618</v>
      </c>
      <c r="I85" s="37" t="s">
        <v>507</v>
      </c>
      <c r="J85" s="51" t="s">
        <v>619</v>
      </c>
    </row>
    <row r="86" ht="33.75" spans="1:10">
      <c r="A86" s="22"/>
      <c r="B86" s="22"/>
      <c r="C86" s="22" t="s">
        <v>476</v>
      </c>
      <c r="D86" s="50" t="s">
        <v>477</v>
      </c>
      <c r="E86" s="51" t="s">
        <v>620</v>
      </c>
      <c r="F86" s="37" t="s">
        <v>479</v>
      </c>
      <c r="G86" s="23" t="s">
        <v>593</v>
      </c>
      <c r="H86" s="37" t="s">
        <v>621</v>
      </c>
      <c r="I86" s="37" t="s">
        <v>507</v>
      </c>
      <c r="J86" s="51" t="s">
        <v>622</v>
      </c>
    </row>
    <row r="87" ht="33.75" spans="1:10">
      <c r="A87" s="22"/>
      <c r="B87" s="22"/>
      <c r="C87" s="22" t="s">
        <v>476</v>
      </c>
      <c r="D87" s="50" t="s">
        <v>487</v>
      </c>
      <c r="E87" s="51" t="s">
        <v>623</v>
      </c>
      <c r="F87" s="37" t="s">
        <v>514</v>
      </c>
      <c r="G87" s="23" t="s">
        <v>485</v>
      </c>
      <c r="H87" s="37" t="s">
        <v>486</v>
      </c>
      <c r="I87" s="37" t="s">
        <v>507</v>
      </c>
      <c r="J87" s="51" t="s">
        <v>624</v>
      </c>
    </row>
    <row r="88" ht="45" spans="1:10">
      <c r="A88" s="22"/>
      <c r="B88" s="22"/>
      <c r="C88" s="22" t="s">
        <v>493</v>
      </c>
      <c r="D88" s="50" t="s">
        <v>494</v>
      </c>
      <c r="E88" s="51" t="s">
        <v>625</v>
      </c>
      <c r="F88" s="37" t="s">
        <v>479</v>
      </c>
      <c r="G88" s="23" t="s">
        <v>593</v>
      </c>
      <c r="H88" s="37" t="s">
        <v>486</v>
      </c>
      <c r="I88" s="37" t="s">
        <v>507</v>
      </c>
      <c r="J88" s="51" t="s">
        <v>626</v>
      </c>
    </row>
    <row r="89" ht="45" spans="1:10">
      <c r="A89" s="22"/>
      <c r="B89" s="22"/>
      <c r="C89" s="22" t="s">
        <v>493</v>
      </c>
      <c r="D89" s="50" t="s">
        <v>494</v>
      </c>
      <c r="E89" s="51" t="s">
        <v>627</v>
      </c>
      <c r="F89" s="37" t="s">
        <v>479</v>
      </c>
      <c r="G89" s="23" t="s">
        <v>485</v>
      </c>
      <c r="H89" s="37" t="s">
        <v>486</v>
      </c>
      <c r="I89" s="37" t="s">
        <v>507</v>
      </c>
      <c r="J89" s="51" t="s">
        <v>626</v>
      </c>
    </row>
    <row r="90" ht="45" spans="1:10">
      <c r="A90" s="22"/>
      <c r="B90" s="22"/>
      <c r="C90" s="22" t="s">
        <v>493</v>
      </c>
      <c r="D90" s="50" t="s">
        <v>539</v>
      </c>
      <c r="E90" s="51" t="s">
        <v>598</v>
      </c>
      <c r="F90" s="37" t="s">
        <v>479</v>
      </c>
      <c r="G90" s="23" t="s">
        <v>502</v>
      </c>
      <c r="H90" s="37" t="s">
        <v>486</v>
      </c>
      <c r="I90" s="37" t="s">
        <v>507</v>
      </c>
      <c r="J90" s="51" t="s">
        <v>626</v>
      </c>
    </row>
    <row r="91" ht="45" spans="1:10">
      <c r="A91" s="22"/>
      <c r="B91" s="22"/>
      <c r="C91" s="22" t="s">
        <v>499</v>
      </c>
      <c r="D91" s="50" t="s">
        <v>500</v>
      </c>
      <c r="E91" s="51" t="s">
        <v>600</v>
      </c>
      <c r="F91" s="37" t="s">
        <v>479</v>
      </c>
      <c r="G91" s="23" t="s">
        <v>502</v>
      </c>
      <c r="H91" s="37" t="s">
        <v>486</v>
      </c>
      <c r="I91" s="37" t="s">
        <v>507</v>
      </c>
      <c r="J91" s="51" t="s">
        <v>626</v>
      </c>
    </row>
    <row r="92" ht="123.75" spans="1:10">
      <c r="A92" s="49" t="s">
        <v>421</v>
      </c>
      <c r="B92" s="22" t="s">
        <v>628</v>
      </c>
      <c r="C92" s="22"/>
      <c r="D92" s="22"/>
      <c r="E92" s="22"/>
      <c r="F92" s="22"/>
      <c r="G92" s="22"/>
      <c r="H92" s="22"/>
      <c r="I92" s="22"/>
      <c r="J92" s="22"/>
    </row>
    <row r="93" ht="13.5" spans="1:10">
      <c r="A93" s="22"/>
      <c r="B93" s="22"/>
      <c r="C93" s="22" t="s">
        <v>476</v>
      </c>
      <c r="D93" s="50" t="s">
        <v>477</v>
      </c>
      <c r="E93" s="51" t="s">
        <v>629</v>
      </c>
      <c r="F93" s="37" t="s">
        <v>514</v>
      </c>
      <c r="G93" s="23" t="s">
        <v>630</v>
      </c>
      <c r="H93" s="37" t="s">
        <v>631</v>
      </c>
      <c r="I93" s="37" t="s">
        <v>507</v>
      </c>
      <c r="J93" s="51" t="s">
        <v>632</v>
      </c>
    </row>
    <row r="94" ht="22.5" spans="1:10">
      <c r="A94" s="22"/>
      <c r="B94" s="22"/>
      <c r="C94" s="22" t="s">
        <v>476</v>
      </c>
      <c r="D94" s="50" t="s">
        <v>477</v>
      </c>
      <c r="E94" s="51" t="s">
        <v>633</v>
      </c>
      <c r="F94" s="37" t="s">
        <v>479</v>
      </c>
      <c r="G94" s="23" t="s">
        <v>634</v>
      </c>
      <c r="H94" s="37" t="s">
        <v>635</v>
      </c>
      <c r="I94" s="37" t="s">
        <v>507</v>
      </c>
      <c r="J94" s="51" t="s">
        <v>636</v>
      </c>
    </row>
    <row r="95" ht="78.75" spans="1:10">
      <c r="A95" s="22"/>
      <c r="B95" s="22"/>
      <c r="C95" s="22" t="s">
        <v>476</v>
      </c>
      <c r="D95" s="50" t="s">
        <v>483</v>
      </c>
      <c r="E95" s="51" t="s">
        <v>637</v>
      </c>
      <c r="F95" s="37" t="s">
        <v>514</v>
      </c>
      <c r="G95" s="23" t="s">
        <v>485</v>
      </c>
      <c r="H95" s="37" t="s">
        <v>486</v>
      </c>
      <c r="I95" s="37" t="s">
        <v>507</v>
      </c>
      <c r="J95" s="51" t="s">
        <v>638</v>
      </c>
    </row>
    <row r="96" ht="22.5" spans="1:10">
      <c r="A96" s="22"/>
      <c r="B96" s="22"/>
      <c r="C96" s="22" t="s">
        <v>476</v>
      </c>
      <c r="D96" s="50" t="s">
        <v>483</v>
      </c>
      <c r="E96" s="51" t="s">
        <v>639</v>
      </c>
      <c r="F96" s="37" t="s">
        <v>514</v>
      </c>
      <c r="G96" s="23" t="s">
        <v>485</v>
      </c>
      <c r="H96" s="37" t="s">
        <v>486</v>
      </c>
      <c r="I96" s="37" t="s">
        <v>507</v>
      </c>
      <c r="J96" s="51" t="s">
        <v>640</v>
      </c>
    </row>
    <row r="97" ht="22.5" spans="1:10">
      <c r="A97" s="22"/>
      <c r="B97" s="22"/>
      <c r="C97" s="22" t="s">
        <v>493</v>
      </c>
      <c r="D97" s="50" t="s">
        <v>494</v>
      </c>
      <c r="E97" s="51" t="s">
        <v>641</v>
      </c>
      <c r="F97" s="37" t="s">
        <v>514</v>
      </c>
      <c r="G97" s="23" t="s">
        <v>485</v>
      </c>
      <c r="H97" s="37" t="s">
        <v>486</v>
      </c>
      <c r="I97" s="37" t="s">
        <v>507</v>
      </c>
      <c r="J97" s="51" t="s">
        <v>642</v>
      </c>
    </row>
    <row r="98" ht="13.5" spans="1:10">
      <c r="A98" s="22"/>
      <c r="B98" s="22"/>
      <c r="C98" s="22" t="s">
        <v>499</v>
      </c>
      <c r="D98" s="50" t="s">
        <v>500</v>
      </c>
      <c r="E98" s="51" t="s">
        <v>643</v>
      </c>
      <c r="F98" s="37" t="s">
        <v>479</v>
      </c>
      <c r="G98" s="23" t="s">
        <v>644</v>
      </c>
      <c r="H98" s="37" t="s">
        <v>486</v>
      </c>
      <c r="I98" s="37" t="s">
        <v>507</v>
      </c>
      <c r="J98" s="51" t="s">
        <v>645</v>
      </c>
    </row>
    <row r="99" ht="67.5" spans="1:10">
      <c r="A99" s="49" t="s">
        <v>417</v>
      </c>
      <c r="B99" s="22" t="s">
        <v>646</v>
      </c>
      <c r="C99" s="22"/>
      <c r="D99" s="22"/>
      <c r="E99" s="22"/>
      <c r="F99" s="22"/>
      <c r="G99" s="22"/>
      <c r="H99" s="22"/>
      <c r="I99" s="22"/>
      <c r="J99" s="22"/>
    </row>
    <row r="100" ht="13.5" spans="1:10">
      <c r="A100" s="22"/>
      <c r="B100" s="22"/>
      <c r="C100" s="22" t="s">
        <v>476</v>
      </c>
      <c r="D100" s="50" t="s">
        <v>477</v>
      </c>
      <c r="E100" s="51" t="s">
        <v>647</v>
      </c>
      <c r="F100" s="37" t="s">
        <v>479</v>
      </c>
      <c r="G100" s="23" t="s">
        <v>630</v>
      </c>
      <c r="H100" s="37" t="s">
        <v>635</v>
      </c>
      <c r="I100" s="37" t="s">
        <v>507</v>
      </c>
      <c r="J100" s="51" t="s">
        <v>648</v>
      </c>
    </row>
    <row r="101" ht="13.5" spans="1:10">
      <c r="A101" s="22"/>
      <c r="B101" s="22"/>
      <c r="C101" s="22" t="s">
        <v>476</v>
      </c>
      <c r="D101" s="50" t="s">
        <v>477</v>
      </c>
      <c r="E101" s="51" t="s">
        <v>649</v>
      </c>
      <c r="F101" s="37" t="s">
        <v>479</v>
      </c>
      <c r="G101" s="23" t="s">
        <v>74</v>
      </c>
      <c r="H101" s="37" t="s">
        <v>618</v>
      </c>
      <c r="I101" s="37" t="s">
        <v>507</v>
      </c>
      <c r="J101" s="51" t="s">
        <v>650</v>
      </c>
    </row>
    <row r="102" ht="13.5" spans="1:10">
      <c r="A102" s="22"/>
      <c r="B102" s="22"/>
      <c r="C102" s="22" t="s">
        <v>476</v>
      </c>
      <c r="D102" s="50" t="s">
        <v>477</v>
      </c>
      <c r="E102" s="51" t="s">
        <v>651</v>
      </c>
      <c r="F102" s="37" t="s">
        <v>479</v>
      </c>
      <c r="G102" s="23" t="s">
        <v>72</v>
      </c>
      <c r="H102" s="37" t="s">
        <v>497</v>
      </c>
      <c r="I102" s="37" t="s">
        <v>507</v>
      </c>
      <c r="J102" s="51" t="s">
        <v>652</v>
      </c>
    </row>
    <row r="103" ht="13.5" spans="1:10">
      <c r="A103" s="22"/>
      <c r="B103" s="22"/>
      <c r="C103" s="22" t="s">
        <v>476</v>
      </c>
      <c r="D103" s="50" t="s">
        <v>477</v>
      </c>
      <c r="E103" s="51" t="s">
        <v>653</v>
      </c>
      <c r="F103" s="37" t="s">
        <v>514</v>
      </c>
      <c r="G103" s="23" t="s">
        <v>105</v>
      </c>
      <c r="H103" s="37" t="s">
        <v>654</v>
      </c>
      <c r="I103" s="37" t="s">
        <v>507</v>
      </c>
      <c r="J103" s="51" t="s">
        <v>655</v>
      </c>
    </row>
    <row r="104" ht="22.5" spans="1:10">
      <c r="A104" s="22"/>
      <c r="B104" s="22"/>
      <c r="C104" s="22" t="s">
        <v>476</v>
      </c>
      <c r="D104" s="50" t="s">
        <v>477</v>
      </c>
      <c r="E104" s="51" t="s">
        <v>656</v>
      </c>
      <c r="F104" s="37" t="s">
        <v>479</v>
      </c>
      <c r="G104" s="23" t="s">
        <v>657</v>
      </c>
      <c r="H104" s="37" t="s">
        <v>658</v>
      </c>
      <c r="I104" s="37" t="s">
        <v>507</v>
      </c>
      <c r="J104" s="51" t="s">
        <v>659</v>
      </c>
    </row>
    <row r="105" ht="13.5" spans="1:10">
      <c r="A105" s="22"/>
      <c r="B105" s="22"/>
      <c r="C105" s="22" t="s">
        <v>476</v>
      </c>
      <c r="D105" s="50" t="s">
        <v>477</v>
      </c>
      <c r="E105" s="51" t="s">
        <v>660</v>
      </c>
      <c r="F105" s="37" t="s">
        <v>479</v>
      </c>
      <c r="G105" s="23" t="s">
        <v>657</v>
      </c>
      <c r="H105" s="37" t="s">
        <v>658</v>
      </c>
      <c r="I105" s="37" t="s">
        <v>507</v>
      </c>
      <c r="J105" s="51" t="s">
        <v>661</v>
      </c>
    </row>
    <row r="106" ht="13.5" spans="1:10">
      <c r="A106" s="22"/>
      <c r="B106" s="22"/>
      <c r="C106" s="22" t="s">
        <v>476</v>
      </c>
      <c r="D106" s="50" t="s">
        <v>477</v>
      </c>
      <c r="E106" s="51" t="s">
        <v>662</v>
      </c>
      <c r="F106" s="37" t="s">
        <v>479</v>
      </c>
      <c r="G106" s="23" t="s">
        <v>663</v>
      </c>
      <c r="H106" s="37" t="s">
        <v>658</v>
      </c>
      <c r="I106" s="37" t="s">
        <v>507</v>
      </c>
      <c r="J106" s="51" t="s">
        <v>664</v>
      </c>
    </row>
    <row r="107" ht="22.5" spans="1:10">
      <c r="A107" s="22"/>
      <c r="B107" s="22"/>
      <c r="C107" s="22" t="s">
        <v>476</v>
      </c>
      <c r="D107" s="50" t="s">
        <v>483</v>
      </c>
      <c r="E107" s="51" t="s">
        <v>553</v>
      </c>
      <c r="F107" s="37" t="s">
        <v>479</v>
      </c>
      <c r="G107" s="23" t="s">
        <v>554</v>
      </c>
      <c r="H107" s="37" t="s">
        <v>555</v>
      </c>
      <c r="I107" s="37" t="s">
        <v>507</v>
      </c>
      <c r="J107" s="51" t="s">
        <v>556</v>
      </c>
    </row>
    <row r="108" ht="22.5" spans="1:10">
      <c r="A108" s="22"/>
      <c r="B108" s="22"/>
      <c r="C108" s="22" t="s">
        <v>476</v>
      </c>
      <c r="D108" s="50" t="s">
        <v>487</v>
      </c>
      <c r="E108" s="51" t="s">
        <v>665</v>
      </c>
      <c r="F108" s="37" t="s">
        <v>489</v>
      </c>
      <c r="G108" s="23" t="s">
        <v>509</v>
      </c>
      <c r="H108" s="37" t="s">
        <v>510</v>
      </c>
      <c r="I108" s="37" t="s">
        <v>507</v>
      </c>
      <c r="J108" s="51" t="s">
        <v>556</v>
      </c>
    </row>
    <row r="109" ht="22.5" spans="1:10">
      <c r="A109" s="22"/>
      <c r="B109" s="22"/>
      <c r="C109" s="22" t="s">
        <v>493</v>
      </c>
      <c r="D109" s="50" t="s">
        <v>559</v>
      </c>
      <c r="E109" s="51" t="s">
        <v>560</v>
      </c>
      <c r="F109" s="37" t="s">
        <v>479</v>
      </c>
      <c r="G109" s="23" t="s">
        <v>105</v>
      </c>
      <c r="H109" s="37" t="s">
        <v>486</v>
      </c>
      <c r="I109" s="37" t="s">
        <v>507</v>
      </c>
      <c r="J109" s="51" t="s">
        <v>556</v>
      </c>
    </row>
    <row r="110" ht="22.5" spans="1:10">
      <c r="A110" s="22"/>
      <c r="B110" s="22"/>
      <c r="C110" s="22" t="s">
        <v>493</v>
      </c>
      <c r="D110" s="50" t="s">
        <v>494</v>
      </c>
      <c r="E110" s="51" t="s">
        <v>562</v>
      </c>
      <c r="F110" s="37" t="s">
        <v>479</v>
      </c>
      <c r="G110" s="23" t="s">
        <v>496</v>
      </c>
      <c r="H110" s="37" t="s">
        <v>486</v>
      </c>
      <c r="I110" s="37" t="s">
        <v>507</v>
      </c>
      <c r="J110" s="51" t="s">
        <v>556</v>
      </c>
    </row>
    <row r="111" ht="22.5" spans="1:10">
      <c r="A111" s="22"/>
      <c r="B111" s="22"/>
      <c r="C111" s="22" t="s">
        <v>499</v>
      </c>
      <c r="D111" s="50" t="s">
        <v>500</v>
      </c>
      <c r="E111" s="51" t="s">
        <v>563</v>
      </c>
      <c r="F111" s="37" t="s">
        <v>479</v>
      </c>
      <c r="G111" s="23" t="s">
        <v>554</v>
      </c>
      <c r="H111" s="37" t="s">
        <v>486</v>
      </c>
      <c r="I111" s="37" t="s">
        <v>507</v>
      </c>
      <c r="J111" s="51" t="s">
        <v>564</v>
      </c>
    </row>
    <row r="112" ht="33.75" spans="1:10">
      <c r="A112" s="49" t="s">
        <v>407</v>
      </c>
      <c r="B112" s="22" t="s">
        <v>666</v>
      </c>
      <c r="C112" s="22"/>
      <c r="D112" s="22"/>
      <c r="E112" s="22"/>
      <c r="F112" s="22"/>
      <c r="G112" s="22"/>
      <c r="H112" s="22"/>
      <c r="I112" s="22"/>
      <c r="J112" s="22"/>
    </row>
    <row r="113" ht="22.5" spans="1:10">
      <c r="A113" s="22"/>
      <c r="B113" s="22"/>
      <c r="C113" s="22" t="s">
        <v>476</v>
      </c>
      <c r="D113" s="50" t="s">
        <v>477</v>
      </c>
      <c r="E113" s="51" t="s">
        <v>667</v>
      </c>
      <c r="F113" s="37" t="s">
        <v>514</v>
      </c>
      <c r="G113" s="23" t="s">
        <v>617</v>
      </c>
      <c r="H113" s="37" t="s">
        <v>618</v>
      </c>
      <c r="I113" s="37" t="s">
        <v>507</v>
      </c>
      <c r="J113" s="51" t="s">
        <v>619</v>
      </c>
    </row>
    <row r="114" ht="33.75" spans="1:10">
      <c r="A114" s="22"/>
      <c r="B114" s="22"/>
      <c r="C114" s="22" t="s">
        <v>476</v>
      </c>
      <c r="D114" s="50" t="s">
        <v>477</v>
      </c>
      <c r="E114" s="51" t="s">
        <v>620</v>
      </c>
      <c r="F114" s="37" t="s">
        <v>479</v>
      </c>
      <c r="G114" s="23" t="s">
        <v>593</v>
      </c>
      <c r="H114" s="37" t="s">
        <v>621</v>
      </c>
      <c r="I114" s="37" t="s">
        <v>507</v>
      </c>
      <c r="J114" s="51" t="s">
        <v>622</v>
      </c>
    </row>
    <row r="115" ht="33.75" spans="1:10">
      <c r="A115" s="22"/>
      <c r="B115" s="22"/>
      <c r="C115" s="22" t="s">
        <v>476</v>
      </c>
      <c r="D115" s="50" t="s">
        <v>487</v>
      </c>
      <c r="E115" s="51" t="s">
        <v>623</v>
      </c>
      <c r="F115" s="37" t="s">
        <v>514</v>
      </c>
      <c r="G115" s="23" t="s">
        <v>485</v>
      </c>
      <c r="H115" s="37" t="s">
        <v>486</v>
      </c>
      <c r="I115" s="37" t="s">
        <v>507</v>
      </c>
      <c r="J115" s="51" t="s">
        <v>624</v>
      </c>
    </row>
    <row r="116" ht="45" spans="1:10">
      <c r="A116" s="22"/>
      <c r="B116" s="22"/>
      <c r="C116" s="22" t="s">
        <v>493</v>
      </c>
      <c r="D116" s="50" t="s">
        <v>494</v>
      </c>
      <c r="E116" s="51" t="s">
        <v>625</v>
      </c>
      <c r="F116" s="37" t="s">
        <v>479</v>
      </c>
      <c r="G116" s="23" t="s">
        <v>593</v>
      </c>
      <c r="H116" s="37" t="s">
        <v>486</v>
      </c>
      <c r="I116" s="37" t="s">
        <v>507</v>
      </c>
      <c r="J116" s="51" t="s">
        <v>626</v>
      </c>
    </row>
    <row r="117" ht="45" spans="1:10">
      <c r="A117" s="22"/>
      <c r="B117" s="22"/>
      <c r="C117" s="22" t="s">
        <v>493</v>
      </c>
      <c r="D117" s="50" t="s">
        <v>494</v>
      </c>
      <c r="E117" s="51" t="s">
        <v>627</v>
      </c>
      <c r="F117" s="37" t="s">
        <v>479</v>
      </c>
      <c r="G117" s="23" t="s">
        <v>485</v>
      </c>
      <c r="H117" s="37" t="s">
        <v>486</v>
      </c>
      <c r="I117" s="37" t="s">
        <v>507</v>
      </c>
      <c r="J117" s="51" t="s">
        <v>626</v>
      </c>
    </row>
    <row r="118" ht="45" spans="1:10">
      <c r="A118" s="22"/>
      <c r="B118" s="22"/>
      <c r="C118" s="22" t="s">
        <v>493</v>
      </c>
      <c r="D118" s="50" t="s">
        <v>539</v>
      </c>
      <c r="E118" s="51" t="s">
        <v>598</v>
      </c>
      <c r="F118" s="37" t="s">
        <v>479</v>
      </c>
      <c r="G118" s="23" t="s">
        <v>502</v>
      </c>
      <c r="H118" s="37" t="s">
        <v>486</v>
      </c>
      <c r="I118" s="37" t="s">
        <v>507</v>
      </c>
      <c r="J118" s="51" t="s">
        <v>626</v>
      </c>
    </row>
    <row r="119" ht="45" spans="1:10">
      <c r="A119" s="22"/>
      <c r="B119" s="22"/>
      <c r="C119" s="22" t="s">
        <v>499</v>
      </c>
      <c r="D119" s="50" t="s">
        <v>500</v>
      </c>
      <c r="E119" s="51" t="s">
        <v>600</v>
      </c>
      <c r="F119" s="37" t="s">
        <v>479</v>
      </c>
      <c r="G119" s="23" t="s">
        <v>502</v>
      </c>
      <c r="H119" s="37" t="s">
        <v>486</v>
      </c>
      <c r="I119" s="37" t="s">
        <v>507</v>
      </c>
      <c r="J119" s="51" t="s">
        <v>626</v>
      </c>
    </row>
    <row r="120" ht="56.25" spans="1:10">
      <c r="A120" s="49" t="s">
        <v>415</v>
      </c>
      <c r="B120" s="22" t="s">
        <v>668</v>
      </c>
      <c r="C120" s="22"/>
      <c r="D120" s="22"/>
      <c r="E120" s="22"/>
      <c r="F120" s="22"/>
      <c r="G120" s="22"/>
      <c r="H120" s="22"/>
      <c r="I120" s="22"/>
      <c r="J120" s="22"/>
    </row>
    <row r="121" ht="22.5" spans="1:10">
      <c r="A121" s="22"/>
      <c r="B121" s="22"/>
      <c r="C121" s="22" t="s">
        <v>476</v>
      </c>
      <c r="D121" s="50" t="s">
        <v>477</v>
      </c>
      <c r="E121" s="51" t="s">
        <v>669</v>
      </c>
      <c r="F121" s="37" t="s">
        <v>479</v>
      </c>
      <c r="G121" s="23" t="s">
        <v>72</v>
      </c>
      <c r="H121" s="37" t="s">
        <v>480</v>
      </c>
      <c r="I121" s="37" t="s">
        <v>507</v>
      </c>
      <c r="J121" s="51" t="s">
        <v>670</v>
      </c>
    </row>
    <row r="122" ht="13.5" spans="1:10">
      <c r="A122" s="22"/>
      <c r="B122" s="22"/>
      <c r="C122" s="22" t="s">
        <v>476</v>
      </c>
      <c r="D122" s="50" t="s">
        <v>477</v>
      </c>
      <c r="E122" s="51" t="s">
        <v>671</v>
      </c>
      <c r="F122" s="37" t="s">
        <v>479</v>
      </c>
      <c r="G122" s="23" t="s">
        <v>72</v>
      </c>
      <c r="H122" s="37" t="s">
        <v>618</v>
      </c>
      <c r="I122" s="37" t="s">
        <v>507</v>
      </c>
      <c r="J122" s="51" t="s">
        <v>650</v>
      </c>
    </row>
    <row r="123" ht="22.5" spans="1:10">
      <c r="A123" s="22"/>
      <c r="B123" s="22"/>
      <c r="C123" s="22" t="s">
        <v>476</v>
      </c>
      <c r="D123" s="50" t="s">
        <v>477</v>
      </c>
      <c r="E123" s="51" t="s">
        <v>672</v>
      </c>
      <c r="F123" s="37" t="s">
        <v>514</v>
      </c>
      <c r="G123" s="23" t="s">
        <v>72</v>
      </c>
      <c r="H123" s="37" t="s">
        <v>497</v>
      </c>
      <c r="I123" s="37" t="s">
        <v>507</v>
      </c>
      <c r="J123" s="51" t="s">
        <v>673</v>
      </c>
    </row>
    <row r="124" ht="13.5" spans="1:10">
      <c r="A124" s="22"/>
      <c r="B124" s="22"/>
      <c r="C124" s="22" t="s">
        <v>476</v>
      </c>
      <c r="D124" s="50" t="s">
        <v>477</v>
      </c>
      <c r="E124" s="51" t="s">
        <v>674</v>
      </c>
      <c r="F124" s="37" t="s">
        <v>479</v>
      </c>
      <c r="G124" s="23" t="s">
        <v>72</v>
      </c>
      <c r="H124" s="37" t="s">
        <v>618</v>
      </c>
      <c r="I124" s="37" t="s">
        <v>507</v>
      </c>
      <c r="J124" s="51" t="s">
        <v>675</v>
      </c>
    </row>
    <row r="125" ht="22.5" spans="1:10">
      <c r="A125" s="22"/>
      <c r="B125" s="22"/>
      <c r="C125" s="22" t="s">
        <v>476</v>
      </c>
      <c r="D125" s="50" t="s">
        <v>483</v>
      </c>
      <c r="E125" s="51" t="s">
        <v>553</v>
      </c>
      <c r="F125" s="37" t="s">
        <v>479</v>
      </c>
      <c r="G125" s="23" t="s">
        <v>554</v>
      </c>
      <c r="H125" s="37" t="s">
        <v>555</v>
      </c>
      <c r="I125" s="37" t="s">
        <v>507</v>
      </c>
      <c r="J125" s="51" t="s">
        <v>556</v>
      </c>
    </row>
    <row r="126" ht="22.5" spans="1:10">
      <c r="A126" s="22"/>
      <c r="B126" s="22"/>
      <c r="C126" s="22" t="s">
        <v>476</v>
      </c>
      <c r="D126" s="50" t="s">
        <v>487</v>
      </c>
      <c r="E126" s="51" t="s">
        <v>580</v>
      </c>
      <c r="F126" s="37" t="s">
        <v>489</v>
      </c>
      <c r="G126" s="23" t="s">
        <v>558</v>
      </c>
      <c r="H126" s="37" t="s">
        <v>491</v>
      </c>
      <c r="I126" s="37" t="s">
        <v>507</v>
      </c>
      <c r="J126" s="51" t="s">
        <v>556</v>
      </c>
    </row>
    <row r="127" ht="22.5" spans="1:10">
      <c r="A127" s="22"/>
      <c r="B127" s="22"/>
      <c r="C127" s="22" t="s">
        <v>493</v>
      </c>
      <c r="D127" s="50" t="s">
        <v>559</v>
      </c>
      <c r="E127" s="51" t="s">
        <v>560</v>
      </c>
      <c r="F127" s="37" t="s">
        <v>479</v>
      </c>
      <c r="G127" s="23" t="s">
        <v>105</v>
      </c>
      <c r="H127" s="37" t="s">
        <v>486</v>
      </c>
      <c r="I127" s="37" t="s">
        <v>507</v>
      </c>
      <c r="J127" s="51" t="s">
        <v>556</v>
      </c>
    </row>
    <row r="128" ht="22.5" spans="1:10">
      <c r="A128" s="22"/>
      <c r="B128" s="22"/>
      <c r="C128" s="22" t="s">
        <v>493</v>
      </c>
      <c r="D128" s="50" t="s">
        <v>494</v>
      </c>
      <c r="E128" s="51" t="s">
        <v>562</v>
      </c>
      <c r="F128" s="37" t="s">
        <v>479</v>
      </c>
      <c r="G128" s="23" t="s">
        <v>496</v>
      </c>
      <c r="H128" s="37" t="s">
        <v>486</v>
      </c>
      <c r="I128" s="37" t="s">
        <v>507</v>
      </c>
      <c r="J128" s="51" t="s">
        <v>556</v>
      </c>
    </row>
    <row r="129" ht="22.5" spans="1:10">
      <c r="A129" s="22"/>
      <c r="B129" s="22"/>
      <c r="C129" s="22" t="s">
        <v>499</v>
      </c>
      <c r="D129" s="50" t="s">
        <v>500</v>
      </c>
      <c r="E129" s="51" t="s">
        <v>563</v>
      </c>
      <c r="F129" s="37" t="s">
        <v>479</v>
      </c>
      <c r="G129" s="23" t="s">
        <v>554</v>
      </c>
      <c r="H129" s="37" t="s">
        <v>486</v>
      </c>
      <c r="I129" s="37" t="s">
        <v>507</v>
      </c>
      <c r="J129" s="51" t="s">
        <v>564</v>
      </c>
    </row>
    <row r="130" ht="22.5" spans="1:10">
      <c r="A130" s="49" t="s">
        <v>399</v>
      </c>
      <c r="B130" s="22" t="s">
        <v>676</v>
      </c>
      <c r="C130" s="22"/>
      <c r="D130" s="22"/>
      <c r="E130" s="22"/>
      <c r="F130" s="22"/>
      <c r="G130" s="22"/>
      <c r="H130" s="22"/>
      <c r="I130" s="22"/>
      <c r="J130" s="22"/>
    </row>
    <row r="131" ht="13.5" spans="1:10">
      <c r="A131" s="22"/>
      <c r="B131" s="22"/>
      <c r="C131" s="22" t="s">
        <v>476</v>
      </c>
      <c r="D131" s="50" t="s">
        <v>477</v>
      </c>
      <c r="E131" s="51" t="s">
        <v>677</v>
      </c>
      <c r="F131" s="37" t="s">
        <v>479</v>
      </c>
      <c r="G131" s="23" t="s">
        <v>532</v>
      </c>
      <c r="H131" s="37" t="s">
        <v>678</v>
      </c>
      <c r="I131" s="37" t="s">
        <v>507</v>
      </c>
      <c r="J131" s="51" t="s">
        <v>679</v>
      </c>
    </row>
    <row r="132" ht="13.5" spans="1:10">
      <c r="A132" s="22"/>
      <c r="B132" s="22"/>
      <c r="C132" s="22" t="s">
        <v>476</v>
      </c>
      <c r="D132" s="50" t="s">
        <v>487</v>
      </c>
      <c r="E132" s="51" t="s">
        <v>623</v>
      </c>
      <c r="F132" s="37" t="s">
        <v>514</v>
      </c>
      <c r="G132" s="23" t="s">
        <v>485</v>
      </c>
      <c r="H132" s="37" t="s">
        <v>486</v>
      </c>
      <c r="I132" s="37" t="s">
        <v>507</v>
      </c>
      <c r="J132" s="51" t="s">
        <v>680</v>
      </c>
    </row>
    <row r="133" ht="13.5" spans="1:10">
      <c r="A133" s="22"/>
      <c r="B133" s="22"/>
      <c r="C133" s="22" t="s">
        <v>476</v>
      </c>
      <c r="D133" s="50" t="s">
        <v>487</v>
      </c>
      <c r="E133" s="51" t="s">
        <v>681</v>
      </c>
      <c r="F133" s="37" t="s">
        <v>489</v>
      </c>
      <c r="G133" s="23" t="s">
        <v>558</v>
      </c>
      <c r="H133" s="37" t="s">
        <v>491</v>
      </c>
      <c r="I133" s="37" t="s">
        <v>507</v>
      </c>
      <c r="J133" s="51" t="s">
        <v>682</v>
      </c>
    </row>
    <row r="134" ht="13.5" spans="1:10">
      <c r="A134" s="22"/>
      <c r="B134" s="22"/>
      <c r="C134" s="22" t="s">
        <v>493</v>
      </c>
      <c r="D134" s="50" t="s">
        <v>494</v>
      </c>
      <c r="E134" s="51" t="s">
        <v>683</v>
      </c>
      <c r="F134" s="37" t="s">
        <v>479</v>
      </c>
      <c r="G134" s="23" t="s">
        <v>528</v>
      </c>
      <c r="H134" s="37" t="s">
        <v>486</v>
      </c>
      <c r="I134" s="37" t="s">
        <v>507</v>
      </c>
      <c r="J134" s="51" t="s">
        <v>683</v>
      </c>
    </row>
    <row r="135" ht="22.5" spans="1:10">
      <c r="A135" s="22"/>
      <c r="B135" s="22"/>
      <c r="C135" s="22" t="s">
        <v>499</v>
      </c>
      <c r="D135" s="50" t="s">
        <v>500</v>
      </c>
      <c r="E135" s="51" t="s">
        <v>684</v>
      </c>
      <c r="F135" s="37" t="s">
        <v>479</v>
      </c>
      <c r="G135" s="23" t="s">
        <v>502</v>
      </c>
      <c r="H135" s="37" t="s">
        <v>486</v>
      </c>
      <c r="I135" s="37" t="s">
        <v>507</v>
      </c>
      <c r="J135" s="51" t="s">
        <v>685</v>
      </c>
    </row>
    <row r="136" ht="13.5" spans="1:10">
      <c r="A136" s="49" t="s">
        <v>392</v>
      </c>
      <c r="B136" s="22" t="s">
        <v>686</v>
      </c>
      <c r="C136" s="22"/>
      <c r="D136" s="22"/>
      <c r="E136" s="22"/>
      <c r="F136" s="22"/>
      <c r="G136" s="22"/>
      <c r="H136" s="22"/>
      <c r="I136" s="22"/>
      <c r="J136" s="22"/>
    </row>
    <row r="137" ht="13.5" spans="1:10">
      <c r="A137" s="22"/>
      <c r="B137" s="22"/>
      <c r="C137" s="22" t="s">
        <v>476</v>
      </c>
      <c r="D137" s="50" t="s">
        <v>477</v>
      </c>
      <c r="E137" s="51" t="s">
        <v>687</v>
      </c>
      <c r="F137" s="37" t="s">
        <v>479</v>
      </c>
      <c r="G137" s="23" t="s">
        <v>75</v>
      </c>
      <c r="H137" s="37" t="s">
        <v>480</v>
      </c>
      <c r="I137" s="37" t="s">
        <v>507</v>
      </c>
      <c r="J137" s="51" t="s">
        <v>547</v>
      </c>
    </row>
    <row r="138" ht="13.5" spans="1:10">
      <c r="A138" s="22"/>
      <c r="B138" s="22"/>
      <c r="C138" s="22" t="s">
        <v>476</v>
      </c>
      <c r="D138" s="50" t="s">
        <v>477</v>
      </c>
      <c r="E138" s="51" t="s">
        <v>688</v>
      </c>
      <c r="F138" s="37" t="s">
        <v>479</v>
      </c>
      <c r="G138" s="23" t="s">
        <v>689</v>
      </c>
      <c r="H138" s="37" t="s">
        <v>480</v>
      </c>
      <c r="I138" s="37" t="s">
        <v>507</v>
      </c>
      <c r="J138" s="51" t="s">
        <v>547</v>
      </c>
    </row>
    <row r="139" ht="13.5" spans="1:10">
      <c r="A139" s="22"/>
      <c r="B139" s="22"/>
      <c r="C139" s="22" t="s">
        <v>476</v>
      </c>
      <c r="D139" s="50" t="s">
        <v>477</v>
      </c>
      <c r="E139" s="51" t="s">
        <v>690</v>
      </c>
      <c r="F139" s="37" t="s">
        <v>479</v>
      </c>
      <c r="G139" s="23" t="s">
        <v>79</v>
      </c>
      <c r="H139" s="37" t="s">
        <v>691</v>
      </c>
      <c r="I139" s="37" t="s">
        <v>507</v>
      </c>
      <c r="J139" s="51" t="s">
        <v>547</v>
      </c>
    </row>
    <row r="140" ht="13.5" spans="1:10">
      <c r="A140" s="22"/>
      <c r="B140" s="22"/>
      <c r="C140" s="22" t="s">
        <v>476</v>
      </c>
      <c r="D140" s="50" t="s">
        <v>483</v>
      </c>
      <c r="E140" s="51" t="s">
        <v>553</v>
      </c>
      <c r="F140" s="37" t="s">
        <v>479</v>
      </c>
      <c r="G140" s="23" t="s">
        <v>554</v>
      </c>
      <c r="H140" s="37" t="s">
        <v>555</v>
      </c>
      <c r="I140" s="37" t="s">
        <v>507</v>
      </c>
      <c r="J140" s="51" t="s">
        <v>692</v>
      </c>
    </row>
    <row r="141" ht="13.5" spans="1:10">
      <c r="A141" s="22"/>
      <c r="B141" s="22"/>
      <c r="C141" s="22" t="s">
        <v>476</v>
      </c>
      <c r="D141" s="50" t="s">
        <v>487</v>
      </c>
      <c r="E141" s="51" t="s">
        <v>580</v>
      </c>
      <c r="F141" s="37" t="s">
        <v>489</v>
      </c>
      <c r="G141" s="23" t="s">
        <v>558</v>
      </c>
      <c r="H141" s="37" t="s">
        <v>491</v>
      </c>
      <c r="I141" s="37" t="s">
        <v>507</v>
      </c>
      <c r="J141" s="51" t="s">
        <v>692</v>
      </c>
    </row>
    <row r="142" ht="13.5" spans="1:10">
      <c r="A142" s="22"/>
      <c r="B142" s="22"/>
      <c r="C142" s="22" t="s">
        <v>493</v>
      </c>
      <c r="D142" s="50" t="s">
        <v>559</v>
      </c>
      <c r="E142" s="51" t="s">
        <v>560</v>
      </c>
      <c r="F142" s="37" t="s">
        <v>479</v>
      </c>
      <c r="G142" s="23" t="s">
        <v>105</v>
      </c>
      <c r="H142" s="37" t="s">
        <v>486</v>
      </c>
      <c r="I142" s="37" t="s">
        <v>507</v>
      </c>
      <c r="J142" s="51" t="s">
        <v>692</v>
      </c>
    </row>
    <row r="143" ht="13.5" spans="1:10">
      <c r="A143" s="22"/>
      <c r="B143" s="22"/>
      <c r="C143" s="22" t="s">
        <v>493</v>
      </c>
      <c r="D143" s="50" t="s">
        <v>494</v>
      </c>
      <c r="E143" s="51" t="s">
        <v>562</v>
      </c>
      <c r="F143" s="37" t="s">
        <v>479</v>
      </c>
      <c r="G143" s="23" t="s">
        <v>496</v>
      </c>
      <c r="H143" s="37" t="s">
        <v>486</v>
      </c>
      <c r="I143" s="37" t="s">
        <v>507</v>
      </c>
      <c r="J143" s="51" t="s">
        <v>692</v>
      </c>
    </row>
    <row r="144" ht="27" customHeight="1" spans="1:10">
      <c r="A144" s="22"/>
      <c r="B144" s="22"/>
      <c r="C144" s="22" t="s">
        <v>499</v>
      </c>
      <c r="D144" s="50" t="s">
        <v>500</v>
      </c>
      <c r="E144" s="51" t="s">
        <v>563</v>
      </c>
      <c r="F144" s="37" t="s">
        <v>479</v>
      </c>
      <c r="G144" s="23" t="s">
        <v>554</v>
      </c>
      <c r="H144" s="37" t="s">
        <v>486</v>
      </c>
      <c r="I144" s="37" t="s">
        <v>507</v>
      </c>
      <c r="J144" s="51" t="s">
        <v>693</v>
      </c>
    </row>
    <row r="145" ht="62" customHeight="1" spans="1:10">
      <c r="A145" s="49" t="s">
        <v>405</v>
      </c>
      <c r="B145" s="22" t="s">
        <v>694</v>
      </c>
      <c r="C145" s="22"/>
      <c r="D145" s="22"/>
      <c r="E145" s="22"/>
      <c r="F145" s="22"/>
      <c r="G145" s="22"/>
      <c r="H145" s="22"/>
      <c r="I145" s="22"/>
      <c r="J145" s="22"/>
    </row>
    <row r="146" ht="13.5" spans="1:10">
      <c r="A146" s="22"/>
      <c r="B146" s="22"/>
      <c r="C146" s="22" t="s">
        <v>476</v>
      </c>
      <c r="D146" s="50" t="s">
        <v>477</v>
      </c>
      <c r="E146" s="51" t="s">
        <v>695</v>
      </c>
      <c r="F146" s="37" t="s">
        <v>479</v>
      </c>
      <c r="G146" s="23" t="s">
        <v>593</v>
      </c>
      <c r="H146" s="37" t="s">
        <v>594</v>
      </c>
      <c r="I146" s="37" t="s">
        <v>507</v>
      </c>
      <c r="J146" s="51" t="s">
        <v>696</v>
      </c>
    </row>
    <row r="147" ht="13.5" spans="1:10">
      <c r="A147" s="22"/>
      <c r="B147" s="22"/>
      <c r="C147" s="22" t="s">
        <v>476</v>
      </c>
      <c r="D147" s="50" t="s">
        <v>487</v>
      </c>
      <c r="E147" s="51" t="s">
        <v>697</v>
      </c>
      <c r="F147" s="37" t="s">
        <v>514</v>
      </c>
      <c r="G147" s="23" t="s">
        <v>698</v>
      </c>
      <c r="H147" s="37" t="s">
        <v>510</v>
      </c>
      <c r="I147" s="37" t="s">
        <v>507</v>
      </c>
      <c r="J147" s="51" t="s">
        <v>699</v>
      </c>
    </row>
    <row r="148" ht="13.5" spans="1:10">
      <c r="A148" s="22"/>
      <c r="B148" s="22"/>
      <c r="C148" s="22" t="s">
        <v>493</v>
      </c>
      <c r="D148" s="50" t="s">
        <v>559</v>
      </c>
      <c r="E148" s="51" t="s">
        <v>700</v>
      </c>
      <c r="F148" s="37" t="s">
        <v>479</v>
      </c>
      <c r="G148" s="23" t="s">
        <v>701</v>
      </c>
      <c r="H148" s="37" t="s">
        <v>535</v>
      </c>
      <c r="I148" s="37" t="s">
        <v>507</v>
      </c>
      <c r="J148" s="51" t="s">
        <v>702</v>
      </c>
    </row>
    <row r="149" ht="13.5" spans="1:10">
      <c r="A149" s="22"/>
      <c r="B149" s="22"/>
      <c r="C149" s="22" t="s">
        <v>493</v>
      </c>
      <c r="D149" s="50" t="s">
        <v>494</v>
      </c>
      <c r="E149" s="51" t="s">
        <v>703</v>
      </c>
      <c r="F149" s="37" t="s">
        <v>479</v>
      </c>
      <c r="G149" s="23" t="s">
        <v>554</v>
      </c>
      <c r="H149" s="37" t="s">
        <v>486</v>
      </c>
      <c r="I149" s="37" t="s">
        <v>507</v>
      </c>
      <c r="J149" s="51" t="s">
        <v>704</v>
      </c>
    </row>
    <row r="150" ht="22.5" spans="1:10">
      <c r="A150" s="22"/>
      <c r="B150" s="22"/>
      <c r="C150" s="22" t="s">
        <v>499</v>
      </c>
      <c r="D150" s="50" t="s">
        <v>500</v>
      </c>
      <c r="E150" s="51" t="s">
        <v>705</v>
      </c>
      <c r="F150" s="37" t="s">
        <v>479</v>
      </c>
      <c r="G150" s="23" t="s">
        <v>617</v>
      </c>
      <c r="H150" s="37" t="s">
        <v>486</v>
      </c>
      <c r="I150" s="37" t="s">
        <v>507</v>
      </c>
      <c r="J150" s="51" t="s">
        <v>706</v>
      </c>
    </row>
    <row r="151" ht="50" customHeight="1" spans="1:10">
      <c r="A151" s="49" t="s">
        <v>429</v>
      </c>
      <c r="B151" s="22" t="s">
        <v>707</v>
      </c>
      <c r="C151" s="22"/>
      <c r="D151" s="22"/>
      <c r="E151" s="22"/>
      <c r="F151" s="22"/>
      <c r="G151" s="22"/>
      <c r="H151" s="22"/>
      <c r="I151" s="22"/>
      <c r="J151" s="22"/>
    </row>
    <row r="152" ht="13.5" spans="1:10">
      <c r="A152" s="22"/>
      <c r="B152" s="22"/>
      <c r="C152" s="22" t="s">
        <v>476</v>
      </c>
      <c r="D152" s="50" t="s">
        <v>477</v>
      </c>
      <c r="E152" s="51" t="s">
        <v>708</v>
      </c>
      <c r="F152" s="37" t="s">
        <v>479</v>
      </c>
      <c r="G152" s="23" t="s">
        <v>532</v>
      </c>
      <c r="H152" s="37" t="s">
        <v>480</v>
      </c>
      <c r="I152" s="37" t="s">
        <v>507</v>
      </c>
      <c r="J152" s="51" t="s">
        <v>547</v>
      </c>
    </row>
    <row r="153" ht="13.5" spans="1:10">
      <c r="A153" s="22"/>
      <c r="B153" s="22"/>
      <c r="C153" s="22" t="s">
        <v>476</v>
      </c>
      <c r="D153" s="50" t="s">
        <v>477</v>
      </c>
      <c r="E153" s="51" t="s">
        <v>709</v>
      </c>
      <c r="F153" s="37" t="s">
        <v>479</v>
      </c>
      <c r="G153" s="23" t="s">
        <v>532</v>
      </c>
      <c r="H153" s="37" t="s">
        <v>480</v>
      </c>
      <c r="I153" s="37" t="s">
        <v>507</v>
      </c>
      <c r="J153" s="51" t="s">
        <v>547</v>
      </c>
    </row>
    <row r="154" ht="13.5" spans="1:10">
      <c r="A154" s="22"/>
      <c r="B154" s="22"/>
      <c r="C154" s="22" t="s">
        <v>476</v>
      </c>
      <c r="D154" s="50" t="s">
        <v>477</v>
      </c>
      <c r="E154" s="51" t="s">
        <v>710</v>
      </c>
      <c r="F154" s="37" t="s">
        <v>479</v>
      </c>
      <c r="G154" s="23" t="s">
        <v>532</v>
      </c>
      <c r="H154" s="37" t="s">
        <v>480</v>
      </c>
      <c r="I154" s="37" t="s">
        <v>507</v>
      </c>
      <c r="J154" s="51" t="s">
        <v>547</v>
      </c>
    </row>
    <row r="155" ht="22.5" spans="1:10">
      <c r="A155" s="22"/>
      <c r="B155" s="22"/>
      <c r="C155" s="22" t="s">
        <v>476</v>
      </c>
      <c r="D155" s="50" t="s">
        <v>483</v>
      </c>
      <c r="E155" s="51" t="s">
        <v>553</v>
      </c>
      <c r="F155" s="37" t="s">
        <v>479</v>
      </c>
      <c r="G155" s="23" t="s">
        <v>554</v>
      </c>
      <c r="H155" s="37" t="s">
        <v>555</v>
      </c>
      <c r="I155" s="37" t="s">
        <v>507</v>
      </c>
      <c r="J155" s="51" t="s">
        <v>556</v>
      </c>
    </row>
    <row r="156" ht="22.5" spans="1:10">
      <c r="A156" s="22"/>
      <c r="B156" s="22"/>
      <c r="C156" s="22" t="s">
        <v>476</v>
      </c>
      <c r="D156" s="50" t="s">
        <v>487</v>
      </c>
      <c r="E156" s="51" t="s">
        <v>557</v>
      </c>
      <c r="F156" s="37" t="s">
        <v>489</v>
      </c>
      <c r="G156" s="23" t="s">
        <v>558</v>
      </c>
      <c r="H156" s="37" t="s">
        <v>491</v>
      </c>
      <c r="I156" s="37" t="s">
        <v>507</v>
      </c>
      <c r="J156" s="51" t="s">
        <v>556</v>
      </c>
    </row>
    <row r="157" ht="22.5" spans="1:10">
      <c r="A157" s="22"/>
      <c r="B157" s="22"/>
      <c r="C157" s="22" t="s">
        <v>493</v>
      </c>
      <c r="D157" s="50" t="s">
        <v>559</v>
      </c>
      <c r="E157" s="51" t="s">
        <v>560</v>
      </c>
      <c r="F157" s="37" t="s">
        <v>479</v>
      </c>
      <c r="G157" s="23" t="s">
        <v>105</v>
      </c>
      <c r="H157" s="37" t="s">
        <v>486</v>
      </c>
      <c r="I157" s="37" t="s">
        <v>507</v>
      </c>
      <c r="J157" s="51" t="s">
        <v>561</v>
      </c>
    </row>
    <row r="158" ht="22.5" spans="1:10">
      <c r="A158" s="22"/>
      <c r="B158" s="22"/>
      <c r="C158" s="22" t="s">
        <v>493</v>
      </c>
      <c r="D158" s="50" t="s">
        <v>494</v>
      </c>
      <c r="E158" s="51" t="s">
        <v>562</v>
      </c>
      <c r="F158" s="37" t="s">
        <v>479</v>
      </c>
      <c r="G158" s="23" t="s">
        <v>496</v>
      </c>
      <c r="H158" s="37" t="s">
        <v>486</v>
      </c>
      <c r="I158" s="37" t="s">
        <v>507</v>
      </c>
      <c r="J158" s="51" t="s">
        <v>556</v>
      </c>
    </row>
    <row r="159" ht="25" customHeight="1" spans="1:10">
      <c r="A159" s="22"/>
      <c r="B159" s="22"/>
      <c r="C159" s="22" t="s">
        <v>499</v>
      </c>
      <c r="D159" s="50" t="s">
        <v>500</v>
      </c>
      <c r="E159" s="51" t="s">
        <v>563</v>
      </c>
      <c r="F159" s="37" t="s">
        <v>479</v>
      </c>
      <c r="G159" s="23" t="s">
        <v>554</v>
      </c>
      <c r="H159" s="37" t="s">
        <v>486</v>
      </c>
      <c r="I159" s="37" t="s">
        <v>507</v>
      </c>
      <c r="J159" s="51" t="s">
        <v>564</v>
      </c>
    </row>
    <row r="160" ht="63" customHeight="1" spans="1:10">
      <c r="A160" s="49" t="s">
        <v>397</v>
      </c>
      <c r="B160" s="22" t="s">
        <v>711</v>
      </c>
      <c r="C160" s="22"/>
      <c r="D160" s="22"/>
      <c r="E160" s="22"/>
      <c r="F160" s="22"/>
      <c r="G160" s="22"/>
      <c r="H160" s="22"/>
      <c r="I160" s="22"/>
      <c r="J160" s="22"/>
    </row>
    <row r="161" ht="13.5" spans="1:10">
      <c r="A161" s="22"/>
      <c r="B161" s="22"/>
      <c r="C161" s="22" t="s">
        <v>476</v>
      </c>
      <c r="D161" s="50" t="s">
        <v>477</v>
      </c>
      <c r="E161" s="51" t="s">
        <v>712</v>
      </c>
      <c r="F161" s="37" t="s">
        <v>479</v>
      </c>
      <c r="G161" s="23" t="s">
        <v>76</v>
      </c>
      <c r="H161" s="37" t="s">
        <v>480</v>
      </c>
      <c r="I161" s="37" t="s">
        <v>507</v>
      </c>
      <c r="J161" s="51" t="s">
        <v>713</v>
      </c>
    </row>
    <row r="162" ht="13.5" spans="1:10">
      <c r="A162" s="22"/>
      <c r="B162" s="22"/>
      <c r="C162" s="22" t="s">
        <v>476</v>
      </c>
      <c r="D162" s="50" t="s">
        <v>477</v>
      </c>
      <c r="E162" s="51" t="s">
        <v>714</v>
      </c>
      <c r="F162" s="37" t="s">
        <v>479</v>
      </c>
      <c r="G162" s="23" t="s">
        <v>715</v>
      </c>
      <c r="H162" s="37" t="s">
        <v>486</v>
      </c>
      <c r="I162" s="37" t="s">
        <v>507</v>
      </c>
      <c r="J162" s="51" t="s">
        <v>716</v>
      </c>
    </row>
    <row r="163" ht="13.5" spans="1:10">
      <c r="A163" s="22"/>
      <c r="B163" s="22"/>
      <c r="C163" s="22" t="s">
        <v>476</v>
      </c>
      <c r="D163" s="50" t="s">
        <v>483</v>
      </c>
      <c r="E163" s="51" t="s">
        <v>717</v>
      </c>
      <c r="F163" s="37" t="s">
        <v>479</v>
      </c>
      <c r="G163" s="23" t="s">
        <v>532</v>
      </c>
      <c r="H163" s="37" t="s">
        <v>506</v>
      </c>
      <c r="I163" s="37" t="s">
        <v>507</v>
      </c>
      <c r="J163" s="51" t="s">
        <v>718</v>
      </c>
    </row>
    <row r="164" ht="33.75" spans="1:10">
      <c r="A164" s="22"/>
      <c r="B164" s="22"/>
      <c r="C164" s="22" t="s">
        <v>476</v>
      </c>
      <c r="D164" s="50" t="s">
        <v>483</v>
      </c>
      <c r="E164" s="51" t="s">
        <v>719</v>
      </c>
      <c r="F164" s="37" t="s">
        <v>514</v>
      </c>
      <c r="G164" s="23" t="s">
        <v>485</v>
      </c>
      <c r="H164" s="37" t="s">
        <v>486</v>
      </c>
      <c r="I164" s="37" t="s">
        <v>507</v>
      </c>
      <c r="J164" s="51" t="s">
        <v>720</v>
      </c>
    </row>
    <row r="165" ht="13.5" spans="1:10">
      <c r="A165" s="22"/>
      <c r="B165" s="22"/>
      <c r="C165" s="22" t="s">
        <v>476</v>
      </c>
      <c r="D165" s="50" t="s">
        <v>512</v>
      </c>
      <c r="E165" s="51" t="s">
        <v>513</v>
      </c>
      <c r="F165" s="37" t="s">
        <v>489</v>
      </c>
      <c r="G165" s="23" t="s">
        <v>496</v>
      </c>
      <c r="H165" s="37" t="s">
        <v>535</v>
      </c>
      <c r="I165" s="37" t="s">
        <v>507</v>
      </c>
      <c r="J165" s="51" t="s">
        <v>721</v>
      </c>
    </row>
    <row r="166" ht="13.5" spans="1:10">
      <c r="A166" s="22"/>
      <c r="B166" s="22"/>
      <c r="C166" s="22" t="s">
        <v>493</v>
      </c>
      <c r="D166" s="50" t="s">
        <v>494</v>
      </c>
      <c r="E166" s="51" t="s">
        <v>722</v>
      </c>
      <c r="F166" s="37" t="s">
        <v>514</v>
      </c>
      <c r="G166" s="23" t="s">
        <v>723</v>
      </c>
      <c r="H166" s="37"/>
      <c r="I166" s="37" t="s">
        <v>481</v>
      </c>
      <c r="J166" s="51" t="s">
        <v>724</v>
      </c>
    </row>
    <row r="167" ht="22.5" spans="1:10">
      <c r="A167" s="22"/>
      <c r="B167" s="22"/>
      <c r="C167" s="22" t="s">
        <v>499</v>
      </c>
      <c r="D167" s="50" t="s">
        <v>500</v>
      </c>
      <c r="E167" s="51" t="s">
        <v>600</v>
      </c>
      <c r="F167" s="37" t="s">
        <v>479</v>
      </c>
      <c r="G167" s="23" t="s">
        <v>502</v>
      </c>
      <c r="H167" s="37" t="s">
        <v>486</v>
      </c>
      <c r="I167" s="37" t="s">
        <v>507</v>
      </c>
      <c r="J167" s="51" t="s">
        <v>725</v>
      </c>
    </row>
    <row r="168" ht="13.5" spans="1:10">
      <c r="A168" s="49" t="s">
        <v>431</v>
      </c>
      <c r="B168" s="22" t="s">
        <v>726</v>
      </c>
      <c r="C168" s="22"/>
      <c r="D168" s="22"/>
      <c r="E168" s="22"/>
      <c r="F168" s="22"/>
      <c r="G168" s="22"/>
      <c r="H168" s="22"/>
      <c r="I168" s="22"/>
      <c r="J168" s="22"/>
    </row>
    <row r="169" ht="13.5" spans="1:10">
      <c r="A169" s="22"/>
      <c r="B169" s="22"/>
      <c r="C169" s="22" t="s">
        <v>476</v>
      </c>
      <c r="D169" s="50" t="s">
        <v>477</v>
      </c>
      <c r="E169" s="51" t="s">
        <v>521</v>
      </c>
      <c r="F169" s="37" t="s">
        <v>514</v>
      </c>
      <c r="G169" s="23" t="s">
        <v>72</v>
      </c>
      <c r="H169" s="37" t="s">
        <v>522</v>
      </c>
      <c r="I169" s="37" t="s">
        <v>507</v>
      </c>
      <c r="J169" s="51" t="s">
        <v>727</v>
      </c>
    </row>
    <row r="170" ht="13.5" spans="1:10">
      <c r="A170" s="22"/>
      <c r="B170" s="22"/>
      <c r="C170" s="22" t="s">
        <v>476</v>
      </c>
      <c r="D170" s="50" t="s">
        <v>477</v>
      </c>
      <c r="E170" s="51" t="s">
        <v>728</v>
      </c>
      <c r="F170" s="37" t="s">
        <v>514</v>
      </c>
      <c r="G170" s="23" t="s">
        <v>509</v>
      </c>
      <c r="H170" s="37" t="s">
        <v>510</v>
      </c>
      <c r="I170" s="37" t="s">
        <v>507</v>
      </c>
      <c r="J170" s="51" t="s">
        <v>727</v>
      </c>
    </row>
    <row r="171" ht="22.5" spans="1:10">
      <c r="A171" s="22"/>
      <c r="B171" s="22"/>
      <c r="C171" s="22" t="s">
        <v>476</v>
      </c>
      <c r="D171" s="50" t="s">
        <v>487</v>
      </c>
      <c r="E171" s="51" t="s">
        <v>524</v>
      </c>
      <c r="F171" s="37" t="s">
        <v>514</v>
      </c>
      <c r="G171" s="23" t="s">
        <v>729</v>
      </c>
      <c r="H171" s="37" t="s">
        <v>491</v>
      </c>
      <c r="I171" s="37" t="s">
        <v>481</v>
      </c>
      <c r="J171" s="51" t="s">
        <v>727</v>
      </c>
    </row>
    <row r="172" ht="13.5" spans="1:10">
      <c r="A172" s="22"/>
      <c r="B172" s="22"/>
      <c r="C172" s="22" t="s">
        <v>493</v>
      </c>
      <c r="D172" s="50" t="s">
        <v>494</v>
      </c>
      <c r="E172" s="51" t="s">
        <v>527</v>
      </c>
      <c r="F172" s="37" t="s">
        <v>505</v>
      </c>
      <c r="G172" s="23" t="s">
        <v>528</v>
      </c>
      <c r="H172" s="37" t="s">
        <v>486</v>
      </c>
      <c r="I172" s="37" t="s">
        <v>507</v>
      </c>
      <c r="J172" s="51" t="s">
        <v>727</v>
      </c>
    </row>
    <row r="173" ht="13.5" spans="1:10">
      <c r="A173" s="22"/>
      <c r="B173" s="22"/>
      <c r="C173" s="22" t="s">
        <v>499</v>
      </c>
      <c r="D173" s="50" t="s">
        <v>500</v>
      </c>
      <c r="E173" s="51" t="s">
        <v>730</v>
      </c>
      <c r="F173" s="37" t="s">
        <v>505</v>
      </c>
      <c r="G173" s="23" t="s">
        <v>528</v>
      </c>
      <c r="H173" s="37" t="s">
        <v>486</v>
      </c>
      <c r="I173" s="37" t="s">
        <v>507</v>
      </c>
      <c r="J173" s="51" t="s">
        <v>727</v>
      </c>
    </row>
    <row r="174" ht="37" customHeight="1" spans="1:10">
      <c r="A174" s="49" t="s">
        <v>403</v>
      </c>
      <c r="B174" s="22" t="s">
        <v>731</v>
      </c>
      <c r="C174" s="22"/>
      <c r="D174" s="22"/>
      <c r="E174" s="22"/>
      <c r="F174" s="22"/>
      <c r="G174" s="22"/>
      <c r="H174" s="22"/>
      <c r="I174" s="22"/>
      <c r="J174" s="22"/>
    </row>
    <row r="175" ht="13.5" spans="1:10">
      <c r="A175" s="22"/>
      <c r="B175" s="22"/>
      <c r="C175" s="22" t="s">
        <v>476</v>
      </c>
      <c r="D175" s="50" t="s">
        <v>477</v>
      </c>
      <c r="E175" s="51" t="s">
        <v>521</v>
      </c>
      <c r="F175" s="37" t="s">
        <v>514</v>
      </c>
      <c r="G175" s="23" t="s">
        <v>732</v>
      </c>
      <c r="H175" s="37" t="s">
        <v>522</v>
      </c>
      <c r="I175" s="37" t="s">
        <v>507</v>
      </c>
      <c r="J175" s="51" t="s">
        <v>733</v>
      </c>
    </row>
    <row r="176" ht="13.5" spans="1:10">
      <c r="A176" s="22"/>
      <c r="B176" s="22"/>
      <c r="C176" s="22" t="s">
        <v>476</v>
      </c>
      <c r="D176" s="50" t="s">
        <v>477</v>
      </c>
      <c r="E176" s="51" t="s">
        <v>734</v>
      </c>
      <c r="F176" s="37" t="s">
        <v>514</v>
      </c>
      <c r="G176" s="23" t="s">
        <v>735</v>
      </c>
      <c r="H176" s="37" t="s">
        <v>533</v>
      </c>
      <c r="I176" s="37" t="s">
        <v>507</v>
      </c>
      <c r="J176" s="51" t="s">
        <v>736</v>
      </c>
    </row>
    <row r="177" ht="22.5" spans="1:10">
      <c r="A177" s="22"/>
      <c r="B177" s="22"/>
      <c r="C177" s="22" t="s">
        <v>476</v>
      </c>
      <c r="D177" s="50" t="s">
        <v>487</v>
      </c>
      <c r="E177" s="51" t="s">
        <v>737</v>
      </c>
      <c r="F177" s="37" t="s">
        <v>514</v>
      </c>
      <c r="G177" s="23" t="s">
        <v>738</v>
      </c>
      <c r="H177" s="37" t="s">
        <v>491</v>
      </c>
      <c r="I177" s="37" t="s">
        <v>481</v>
      </c>
      <c r="J177" s="51" t="s">
        <v>739</v>
      </c>
    </row>
    <row r="178" ht="13.5" spans="1:10">
      <c r="A178" s="22"/>
      <c r="B178" s="22"/>
      <c r="C178" s="22" t="s">
        <v>493</v>
      </c>
      <c r="D178" s="50" t="s">
        <v>494</v>
      </c>
      <c r="E178" s="51" t="s">
        <v>740</v>
      </c>
      <c r="F178" s="37" t="s">
        <v>514</v>
      </c>
      <c r="G178" s="23" t="s">
        <v>528</v>
      </c>
      <c r="H178" s="37" t="s">
        <v>486</v>
      </c>
      <c r="I178" s="37" t="s">
        <v>481</v>
      </c>
      <c r="J178" s="51" t="s">
        <v>741</v>
      </c>
    </row>
    <row r="179" ht="13.5" spans="1:10">
      <c r="A179" s="22"/>
      <c r="B179" s="22"/>
      <c r="C179" s="22" t="s">
        <v>499</v>
      </c>
      <c r="D179" s="50" t="s">
        <v>500</v>
      </c>
      <c r="E179" s="51" t="s">
        <v>742</v>
      </c>
      <c r="F179" s="37" t="s">
        <v>514</v>
      </c>
      <c r="G179" s="23" t="s">
        <v>528</v>
      </c>
      <c r="H179" s="37" t="s">
        <v>486</v>
      </c>
      <c r="I179" s="37" t="s">
        <v>481</v>
      </c>
      <c r="J179" s="51" t="s">
        <v>742</v>
      </c>
    </row>
    <row r="180" ht="39" customHeight="1" spans="1:10">
      <c r="A180" s="49" t="s">
        <v>395</v>
      </c>
      <c r="B180" s="22" t="s">
        <v>743</v>
      </c>
      <c r="C180" s="22"/>
      <c r="D180" s="22"/>
      <c r="E180" s="22"/>
      <c r="F180" s="22"/>
      <c r="G180" s="22"/>
      <c r="H180" s="22"/>
      <c r="I180" s="22"/>
      <c r="J180" s="22"/>
    </row>
    <row r="181" ht="13.5" spans="1:10">
      <c r="A181" s="22"/>
      <c r="B181" s="22"/>
      <c r="C181" s="22" t="s">
        <v>476</v>
      </c>
      <c r="D181" s="50" t="s">
        <v>477</v>
      </c>
      <c r="E181" s="51" t="s">
        <v>744</v>
      </c>
      <c r="F181" s="37" t="s">
        <v>479</v>
      </c>
      <c r="G181" s="23" t="s">
        <v>75</v>
      </c>
      <c r="H181" s="37" t="s">
        <v>480</v>
      </c>
      <c r="I181" s="37" t="s">
        <v>507</v>
      </c>
      <c r="J181" s="51" t="s">
        <v>745</v>
      </c>
    </row>
    <row r="182" ht="13.5" spans="1:10">
      <c r="A182" s="22"/>
      <c r="B182" s="22"/>
      <c r="C182" s="22" t="s">
        <v>476</v>
      </c>
      <c r="D182" s="50" t="s">
        <v>477</v>
      </c>
      <c r="E182" s="51" t="s">
        <v>746</v>
      </c>
      <c r="F182" s="37" t="s">
        <v>479</v>
      </c>
      <c r="G182" s="23" t="s">
        <v>74</v>
      </c>
      <c r="H182" s="37" t="s">
        <v>480</v>
      </c>
      <c r="I182" s="37" t="s">
        <v>507</v>
      </c>
      <c r="J182" s="51" t="s">
        <v>747</v>
      </c>
    </row>
    <row r="183" ht="13.5" spans="1:10">
      <c r="A183" s="22"/>
      <c r="B183" s="22"/>
      <c r="C183" s="22" t="s">
        <v>476</v>
      </c>
      <c r="D183" s="50" t="s">
        <v>477</v>
      </c>
      <c r="E183" s="51" t="s">
        <v>748</v>
      </c>
      <c r="F183" s="37" t="s">
        <v>514</v>
      </c>
      <c r="G183" s="23" t="s">
        <v>72</v>
      </c>
      <c r="H183" s="37" t="s">
        <v>506</v>
      </c>
      <c r="I183" s="37" t="s">
        <v>507</v>
      </c>
      <c r="J183" s="51" t="s">
        <v>749</v>
      </c>
    </row>
    <row r="184" ht="13.5" spans="1:10">
      <c r="A184" s="22"/>
      <c r="B184" s="22"/>
      <c r="C184" s="22" t="s">
        <v>476</v>
      </c>
      <c r="D184" s="50" t="s">
        <v>477</v>
      </c>
      <c r="E184" s="51" t="s">
        <v>750</v>
      </c>
      <c r="F184" s="37" t="s">
        <v>514</v>
      </c>
      <c r="G184" s="23" t="s">
        <v>485</v>
      </c>
      <c r="H184" s="37" t="s">
        <v>486</v>
      </c>
      <c r="I184" s="37" t="s">
        <v>507</v>
      </c>
      <c r="J184" s="51" t="s">
        <v>751</v>
      </c>
    </row>
    <row r="185" ht="13.5" spans="1:10">
      <c r="A185" s="22"/>
      <c r="B185" s="22"/>
      <c r="C185" s="22" t="s">
        <v>476</v>
      </c>
      <c r="D185" s="50" t="s">
        <v>487</v>
      </c>
      <c r="E185" s="51" t="s">
        <v>752</v>
      </c>
      <c r="F185" s="37" t="s">
        <v>489</v>
      </c>
      <c r="G185" s="23" t="s">
        <v>558</v>
      </c>
      <c r="H185" s="37" t="s">
        <v>491</v>
      </c>
      <c r="I185" s="37" t="s">
        <v>507</v>
      </c>
      <c r="J185" s="51" t="s">
        <v>752</v>
      </c>
    </row>
    <row r="186" ht="13.5" spans="1:10">
      <c r="A186" s="22"/>
      <c r="B186" s="22"/>
      <c r="C186" s="22" t="s">
        <v>493</v>
      </c>
      <c r="D186" s="50" t="s">
        <v>494</v>
      </c>
      <c r="E186" s="51" t="s">
        <v>753</v>
      </c>
      <c r="F186" s="37" t="s">
        <v>479</v>
      </c>
      <c r="G186" s="23" t="s">
        <v>754</v>
      </c>
      <c r="H186" s="37" t="s">
        <v>755</v>
      </c>
      <c r="I186" s="37" t="s">
        <v>507</v>
      </c>
      <c r="J186" s="51" t="s">
        <v>756</v>
      </c>
    </row>
    <row r="187" ht="13.5" spans="1:10">
      <c r="A187" s="22"/>
      <c r="B187" s="22"/>
      <c r="C187" s="22" t="s">
        <v>493</v>
      </c>
      <c r="D187" s="50" t="s">
        <v>494</v>
      </c>
      <c r="E187" s="51" t="s">
        <v>757</v>
      </c>
      <c r="F187" s="37" t="s">
        <v>479</v>
      </c>
      <c r="G187" s="23" t="s">
        <v>663</v>
      </c>
      <c r="H187" s="37" t="s">
        <v>635</v>
      </c>
      <c r="I187" s="37" t="s">
        <v>507</v>
      </c>
      <c r="J187" s="51" t="s">
        <v>758</v>
      </c>
    </row>
    <row r="188" ht="13.5" spans="1:10">
      <c r="A188" s="22"/>
      <c r="B188" s="22"/>
      <c r="C188" s="22" t="s">
        <v>499</v>
      </c>
      <c r="D188" s="50" t="s">
        <v>500</v>
      </c>
      <c r="E188" s="51" t="s">
        <v>563</v>
      </c>
      <c r="F188" s="37" t="s">
        <v>479</v>
      </c>
      <c r="G188" s="23" t="s">
        <v>502</v>
      </c>
      <c r="H188" s="37" t="s">
        <v>486</v>
      </c>
      <c r="I188" s="37" t="s">
        <v>507</v>
      </c>
      <c r="J188" s="51" t="s">
        <v>759</v>
      </c>
    </row>
    <row r="189" ht="13.5" spans="1:10">
      <c r="A189" s="22" t="s">
        <v>87</v>
      </c>
      <c r="B189" s="22"/>
      <c r="C189" s="22"/>
      <c r="D189" s="22"/>
      <c r="E189" s="22"/>
      <c r="F189" s="22"/>
      <c r="G189" s="22"/>
      <c r="H189" s="22"/>
      <c r="I189" s="22"/>
      <c r="J189" s="22"/>
    </row>
    <row r="190" ht="13.5" spans="1:10">
      <c r="A190" s="49" t="s">
        <v>440</v>
      </c>
      <c r="B190" s="22" t="s">
        <v>760</v>
      </c>
      <c r="C190" s="22"/>
      <c r="D190" s="22"/>
      <c r="E190" s="22"/>
      <c r="F190" s="22"/>
      <c r="G190" s="22"/>
      <c r="H190" s="22"/>
      <c r="I190" s="22"/>
      <c r="J190" s="22"/>
    </row>
    <row r="191" ht="13.5" spans="1:10">
      <c r="A191" s="22"/>
      <c r="B191" s="22"/>
      <c r="C191" s="22" t="s">
        <v>476</v>
      </c>
      <c r="D191" s="50" t="s">
        <v>477</v>
      </c>
      <c r="E191" s="51" t="s">
        <v>761</v>
      </c>
      <c r="F191" s="37" t="s">
        <v>514</v>
      </c>
      <c r="G191" s="23" t="s">
        <v>762</v>
      </c>
      <c r="H191" s="37" t="s">
        <v>516</v>
      </c>
      <c r="I191" s="37" t="s">
        <v>507</v>
      </c>
      <c r="J191" s="51" t="s">
        <v>763</v>
      </c>
    </row>
    <row r="192" ht="13.5" spans="1:10">
      <c r="A192" s="22"/>
      <c r="B192" s="22"/>
      <c r="C192" s="22" t="s">
        <v>476</v>
      </c>
      <c r="D192" s="50" t="s">
        <v>477</v>
      </c>
      <c r="E192" s="51" t="s">
        <v>764</v>
      </c>
      <c r="F192" s="37" t="s">
        <v>514</v>
      </c>
      <c r="G192" s="23" t="s">
        <v>73</v>
      </c>
      <c r="H192" s="37" t="s">
        <v>522</v>
      </c>
      <c r="I192" s="37" t="s">
        <v>507</v>
      </c>
      <c r="J192" s="51" t="s">
        <v>765</v>
      </c>
    </row>
    <row r="193" ht="22.5" spans="1:10">
      <c r="A193" s="22"/>
      <c r="B193" s="22"/>
      <c r="C193" s="22" t="s">
        <v>476</v>
      </c>
      <c r="D193" s="50" t="s">
        <v>477</v>
      </c>
      <c r="E193" s="51" t="s">
        <v>766</v>
      </c>
      <c r="F193" s="37" t="s">
        <v>514</v>
      </c>
      <c r="G193" s="23" t="s">
        <v>767</v>
      </c>
      <c r="H193" s="37" t="s">
        <v>491</v>
      </c>
      <c r="I193" s="37" t="s">
        <v>481</v>
      </c>
      <c r="J193" s="51" t="s">
        <v>768</v>
      </c>
    </row>
    <row r="194" ht="13.5" spans="1:10">
      <c r="A194" s="22"/>
      <c r="B194" s="22"/>
      <c r="C194" s="22" t="s">
        <v>493</v>
      </c>
      <c r="D194" s="50" t="s">
        <v>494</v>
      </c>
      <c r="E194" s="51" t="s">
        <v>769</v>
      </c>
      <c r="F194" s="37" t="s">
        <v>514</v>
      </c>
      <c r="G194" s="23" t="s">
        <v>770</v>
      </c>
      <c r="H194" s="37" t="s">
        <v>771</v>
      </c>
      <c r="I194" s="37" t="s">
        <v>481</v>
      </c>
      <c r="J194" s="51" t="s">
        <v>772</v>
      </c>
    </row>
    <row r="195" ht="13.5" spans="1:10">
      <c r="A195" s="22"/>
      <c r="B195" s="22"/>
      <c r="C195" s="22" t="s">
        <v>499</v>
      </c>
      <c r="D195" s="50" t="s">
        <v>500</v>
      </c>
      <c r="E195" s="51" t="s">
        <v>773</v>
      </c>
      <c r="F195" s="37" t="s">
        <v>514</v>
      </c>
      <c r="G195" s="23" t="s">
        <v>485</v>
      </c>
      <c r="H195" s="37" t="s">
        <v>486</v>
      </c>
      <c r="I195" s="37" t="s">
        <v>481</v>
      </c>
      <c r="J195" s="51" t="s">
        <v>774</v>
      </c>
    </row>
    <row r="196" ht="62" customHeight="1" spans="1:10">
      <c r="A196" s="49" t="s">
        <v>436</v>
      </c>
      <c r="B196" s="22" t="s">
        <v>775</v>
      </c>
      <c r="C196" s="22"/>
      <c r="D196" s="22"/>
      <c r="E196" s="22"/>
      <c r="F196" s="22"/>
      <c r="G196" s="22"/>
      <c r="H196" s="22"/>
      <c r="I196" s="22"/>
      <c r="J196" s="22"/>
    </row>
    <row r="197" ht="13.5" spans="1:10">
      <c r="A197" s="22"/>
      <c r="B197" s="22"/>
      <c r="C197" s="22" t="s">
        <v>476</v>
      </c>
      <c r="D197" s="50" t="s">
        <v>477</v>
      </c>
      <c r="E197" s="51" t="s">
        <v>776</v>
      </c>
      <c r="F197" s="37" t="s">
        <v>479</v>
      </c>
      <c r="G197" s="23" t="s">
        <v>777</v>
      </c>
      <c r="H197" s="37" t="s">
        <v>631</v>
      </c>
      <c r="I197" s="37" t="s">
        <v>507</v>
      </c>
      <c r="J197" s="51" t="s">
        <v>778</v>
      </c>
    </row>
    <row r="198" ht="13.5" spans="1:10">
      <c r="A198" s="22"/>
      <c r="B198" s="22"/>
      <c r="C198" s="22" t="s">
        <v>476</v>
      </c>
      <c r="D198" s="50" t="s">
        <v>477</v>
      </c>
      <c r="E198" s="51" t="s">
        <v>779</v>
      </c>
      <c r="F198" s="37" t="s">
        <v>479</v>
      </c>
      <c r="G198" s="23" t="s">
        <v>780</v>
      </c>
      <c r="H198" s="37" t="s">
        <v>781</v>
      </c>
      <c r="I198" s="37" t="s">
        <v>507</v>
      </c>
      <c r="J198" s="51" t="s">
        <v>782</v>
      </c>
    </row>
    <row r="199" ht="13.5" spans="1:10">
      <c r="A199" s="22"/>
      <c r="B199" s="22"/>
      <c r="C199" s="22" t="s">
        <v>476</v>
      </c>
      <c r="D199" s="50" t="s">
        <v>483</v>
      </c>
      <c r="E199" s="51" t="s">
        <v>783</v>
      </c>
      <c r="F199" s="37" t="s">
        <v>514</v>
      </c>
      <c r="G199" s="23" t="s">
        <v>485</v>
      </c>
      <c r="H199" s="37" t="s">
        <v>486</v>
      </c>
      <c r="I199" s="37" t="s">
        <v>481</v>
      </c>
      <c r="J199" s="51" t="s">
        <v>784</v>
      </c>
    </row>
    <row r="200" ht="13.5" spans="1:10">
      <c r="A200" s="22"/>
      <c r="B200" s="22"/>
      <c r="C200" s="22" t="s">
        <v>476</v>
      </c>
      <c r="D200" s="50" t="s">
        <v>487</v>
      </c>
      <c r="E200" s="51" t="s">
        <v>580</v>
      </c>
      <c r="F200" s="37" t="s">
        <v>489</v>
      </c>
      <c r="G200" s="23" t="s">
        <v>785</v>
      </c>
      <c r="H200" s="37" t="s">
        <v>786</v>
      </c>
      <c r="I200" s="37" t="s">
        <v>507</v>
      </c>
      <c r="J200" s="51" t="s">
        <v>787</v>
      </c>
    </row>
    <row r="201" ht="13.5" spans="1:10">
      <c r="A201" s="22"/>
      <c r="B201" s="22"/>
      <c r="C201" s="22" t="s">
        <v>493</v>
      </c>
      <c r="D201" s="50" t="s">
        <v>494</v>
      </c>
      <c r="E201" s="51" t="s">
        <v>788</v>
      </c>
      <c r="F201" s="37" t="s">
        <v>479</v>
      </c>
      <c r="G201" s="23" t="s">
        <v>789</v>
      </c>
      <c r="H201" s="37" t="s">
        <v>631</v>
      </c>
      <c r="I201" s="37" t="s">
        <v>507</v>
      </c>
      <c r="J201" s="51" t="s">
        <v>790</v>
      </c>
    </row>
    <row r="202" ht="13.5" spans="1:10">
      <c r="A202" s="22"/>
      <c r="B202" s="22"/>
      <c r="C202" s="22" t="s">
        <v>493</v>
      </c>
      <c r="D202" s="50" t="s">
        <v>494</v>
      </c>
      <c r="E202" s="51" t="s">
        <v>791</v>
      </c>
      <c r="F202" s="37" t="s">
        <v>514</v>
      </c>
      <c r="G202" s="23" t="s">
        <v>485</v>
      </c>
      <c r="H202" s="37" t="s">
        <v>486</v>
      </c>
      <c r="I202" s="37" t="s">
        <v>481</v>
      </c>
      <c r="J202" s="51" t="s">
        <v>792</v>
      </c>
    </row>
    <row r="203" ht="13.5" spans="1:10">
      <c r="A203" s="22"/>
      <c r="B203" s="22"/>
      <c r="C203" s="22" t="s">
        <v>493</v>
      </c>
      <c r="D203" s="50" t="s">
        <v>539</v>
      </c>
      <c r="E203" s="51" t="s">
        <v>793</v>
      </c>
      <c r="F203" s="37" t="s">
        <v>479</v>
      </c>
      <c r="G203" s="23" t="s">
        <v>74</v>
      </c>
      <c r="H203" s="37" t="s">
        <v>771</v>
      </c>
      <c r="I203" s="37" t="s">
        <v>481</v>
      </c>
      <c r="J203" s="51" t="s">
        <v>794</v>
      </c>
    </row>
    <row r="204" ht="37" customHeight="1" spans="1:10">
      <c r="A204" s="22"/>
      <c r="B204" s="22"/>
      <c r="C204" s="22" t="s">
        <v>499</v>
      </c>
      <c r="D204" s="50" t="s">
        <v>500</v>
      </c>
      <c r="E204" s="51" t="s">
        <v>795</v>
      </c>
      <c r="F204" s="37" t="s">
        <v>479</v>
      </c>
      <c r="G204" s="23" t="s">
        <v>528</v>
      </c>
      <c r="H204" s="37" t="s">
        <v>486</v>
      </c>
      <c r="I204" s="37" t="s">
        <v>481</v>
      </c>
      <c r="J204" s="51" t="s">
        <v>796</v>
      </c>
    </row>
    <row r="205" ht="98" customHeight="1" spans="1:10">
      <c r="A205" s="49" t="s">
        <v>434</v>
      </c>
      <c r="B205" s="22" t="s">
        <v>797</v>
      </c>
      <c r="C205" s="22"/>
      <c r="D205" s="22"/>
      <c r="E205" s="22"/>
      <c r="F205" s="22"/>
      <c r="G205" s="22"/>
      <c r="H205" s="22"/>
      <c r="I205" s="22"/>
      <c r="J205" s="22"/>
    </row>
    <row r="206" ht="13.5" spans="1:10">
      <c r="A206" s="22"/>
      <c r="B206" s="22"/>
      <c r="C206" s="22" t="s">
        <v>476</v>
      </c>
      <c r="D206" s="50" t="s">
        <v>477</v>
      </c>
      <c r="E206" s="51" t="s">
        <v>798</v>
      </c>
      <c r="F206" s="37" t="s">
        <v>514</v>
      </c>
      <c r="G206" s="23" t="s">
        <v>72</v>
      </c>
      <c r="H206" s="37" t="s">
        <v>480</v>
      </c>
      <c r="I206" s="37" t="s">
        <v>507</v>
      </c>
      <c r="J206" s="51" t="s">
        <v>799</v>
      </c>
    </row>
    <row r="207" ht="13.5" spans="1:10">
      <c r="A207" s="22"/>
      <c r="B207" s="22"/>
      <c r="C207" s="22" t="s">
        <v>476</v>
      </c>
      <c r="D207" s="50" t="s">
        <v>477</v>
      </c>
      <c r="E207" s="51" t="s">
        <v>800</v>
      </c>
      <c r="F207" s="37" t="s">
        <v>479</v>
      </c>
      <c r="G207" s="23" t="s">
        <v>528</v>
      </c>
      <c r="H207" s="37" t="s">
        <v>486</v>
      </c>
      <c r="I207" s="37" t="s">
        <v>507</v>
      </c>
      <c r="J207" s="51" t="s">
        <v>801</v>
      </c>
    </row>
    <row r="208" ht="13.5" spans="1:10">
      <c r="A208" s="22"/>
      <c r="B208" s="22"/>
      <c r="C208" s="22" t="s">
        <v>476</v>
      </c>
      <c r="D208" s="50" t="s">
        <v>477</v>
      </c>
      <c r="E208" s="51" t="s">
        <v>802</v>
      </c>
      <c r="F208" s="37" t="s">
        <v>514</v>
      </c>
      <c r="G208" s="23" t="s">
        <v>76</v>
      </c>
      <c r="H208" s="37" t="s">
        <v>497</v>
      </c>
      <c r="I208" s="37" t="s">
        <v>507</v>
      </c>
      <c r="J208" s="51" t="s">
        <v>803</v>
      </c>
    </row>
    <row r="209" ht="13.5" spans="1:10">
      <c r="A209" s="22"/>
      <c r="B209" s="22"/>
      <c r="C209" s="22" t="s">
        <v>476</v>
      </c>
      <c r="D209" s="50" t="s">
        <v>477</v>
      </c>
      <c r="E209" s="51" t="s">
        <v>804</v>
      </c>
      <c r="F209" s="37" t="s">
        <v>514</v>
      </c>
      <c r="G209" s="23" t="s">
        <v>715</v>
      </c>
      <c r="H209" s="37" t="s">
        <v>522</v>
      </c>
      <c r="I209" s="37" t="s">
        <v>507</v>
      </c>
      <c r="J209" s="51" t="s">
        <v>805</v>
      </c>
    </row>
    <row r="210" ht="13.5" spans="1:10">
      <c r="A210" s="22"/>
      <c r="B210" s="22"/>
      <c r="C210" s="22" t="s">
        <v>476</v>
      </c>
      <c r="D210" s="50" t="s">
        <v>477</v>
      </c>
      <c r="E210" s="51" t="s">
        <v>806</v>
      </c>
      <c r="F210" s="37" t="s">
        <v>514</v>
      </c>
      <c r="G210" s="23" t="s">
        <v>72</v>
      </c>
      <c r="H210" s="37" t="s">
        <v>807</v>
      </c>
      <c r="I210" s="37" t="s">
        <v>507</v>
      </c>
      <c r="J210" s="51" t="s">
        <v>808</v>
      </c>
    </row>
    <row r="211" ht="13.5" spans="1:10">
      <c r="A211" s="22"/>
      <c r="B211" s="22"/>
      <c r="C211" s="22" t="s">
        <v>476</v>
      </c>
      <c r="D211" s="50" t="s">
        <v>477</v>
      </c>
      <c r="E211" s="51" t="s">
        <v>809</v>
      </c>
      <c r="F211" s="37" t="s">
        <v>514</v>
      </c>
      <c r="G211" s="23" t="s">
        <v>509</v>
      </c>
      <c r="H211" s="37" t="s">
        <v>510</v>
      </c>
      <c r="I211" s="37" t="s">
        <v>507</v>
      </c>
      <c r="J211" s="51" t="s">
        <v>810</v>
      </c>
    </row>
    <row r="212" ht="13.5" spans="1:10">
      <c r="A212" s="22"/>
      <c r="B212" s="22"/>
      <c r="C212" s="22" t="s">
        <v>476</v>
      </c>
      <c r="D212" s="50" t="s">
        <v>483</v>
      </c>
      <c r="E212" s="51" t="s">
        <v>811</v>
      </c>
      <c r="F212" s="37" t="s">
        <v>514</v>
      </c>
      <c r="G212" s="23" t="s">
        <v>485</v>
      </c>
      <c r="H212" s="37" t="s">
        <v>486</v>
      </c>
      <c r="I212" s="37" t="s">
        <v>481</v>
      </c>
      <c r="J212" s="51" t="s">
        <v>812</v>
      </c>
    </row>
    <row r="213" ht="13.5" spans="1:10">
      <c r="A213" s="22"/>
      <c r="B213" s="22"/>
      <c r="C213" s="22" t="s">
        <v>476</v>
      </c>
      <c r="D213" s="50" t="s">
        <v>487</v>
      </c>
      <c r="E213" s="51" t="s">
        <v>813</v>
      </c>
      <c r="F213" s="37" t="s">
        <v>514</v>
      </c>
      <c r="G213" s="23" t="s">
        <v>814</v>
      </c>
      <c r="H213" s="37" t="s">
        <v>533</v>
      </c>
      <c r="I213" s="37" t="s">
        <v>507</v>
      </c>
      <c r="J213" s="51" t="s">
        <v>815</v>
      </c>
    </row>
    <row r="214" ht="13.5" spans="1:10">
      <c r="A214" s="22"/>
      <c r="B214" s="22"/>
      <c r="C214" s="22" t="s">
        <v>493</v>
      </c>
      <c r="D214" s="50" t="s">
        <v>494</v>
      </c>
      <c r="E214" s="51" t="s">
        <v>816</v>
      </c>
      <c r="F214" s="37" t="s">
        <v>514</v>
      </c>
      <c r="G214" s="23" t="s">
        <v>817</v>
      </c>
      <c r="H214" s="37" t="s">
        <v>771</v>
      </c>
      <c r="I214" s="37" t="s">
        <v>481</v>
      </c>
      <c r="J214" s="51" t="s">
        <v>818</v>
      </c>
    </row>
    <row r="215" ht="13.5" spans="1:10">
      <c r="A215" s="22"/>
      <c r="B215" s="22"/>
      <c r="C215" s="22" t="s">
        <v>493</v>
      </c>
      <c r="D215" s="50" t="s">
        <v>494</v>
      </c>
      <c r="E215" s="51" t="s">
        <v>819</v>
      </c>
      <c r="F215" s="37" t="s">
        <v>514</v>
      </c>
      <c r="G215" s="23" t="s">
        <v>770</v>
      </c>
      <c r="H215" s="37" t="s">
        <v>771</v>
      </c>
      <c r="I215" s="37" t="s">
        <v>481</v>
      </c>
      <c r="J215" s="51" t="s">
        <v>820</v>
      </c>
    </row>
    <row r="216" ht="13.5" spans="1:10">
      <c r="A216" s="22"/>
      <c r="B216" s="22"/>
      <c r="C216" s="22" t="s">
        <v>499</v>
      </c>
      <c r="D216" s="50" t="s">
        <v>500</v>
      </c>
      <c r="E216" s="51" t="s">
        <v>821</v>
      </c>
      <c r="F216" s="37" t="s">
        <v>514</v>
      </c>
      <c r="G216" s="23" t="s">
        <v>502</v>
      </c>
      <c r="H216" s="37" t="s">
        <v>486</v>
      </c>
      <c r="I216" s="37" t="s">
        <v>507</v>
      </c>
      <c r="J216" s="51" t="s">
        <v>822</v>
      </c>
    </row>
    <row r="217" ht="13.5" spans="1:10">
      <c r="A217" s="22" t="s">
        <v>89</v>
      </c>
      <c r="B217" s="22"/>
      <c r="C217" s="22"/>
      <c r="D217" s="22"/>
      <c r="E217" s="22"/>
      <c r="F217" s="22"/>
      <c r="G217" s="22"/>
      <c r="H217" s="22"/>
      <c r="I217" s="22"/>
      <c r="J217" s="22"/>
    </row>
    <row r="218" ht="121" customHeight="1" spans="1:10">
      <c r="A218" s="49" t="s">
        <v>442</v>
      </c>
      <c r="B218" s="22" t="s">
        <v>823</v>
      </c>
      <c r="C218" s="22"/>
      <c r="D218" s="22"/>
      <c r="E218" s="22"/>
      <c r="F218" s="22"/>
      <c r="G218" s="22"/>
      <c r="H218" s="22"/>
      <c r="I218" s="22"/>
      <c r="J218" s="22"/>
    </row>
    <row r="219" ht="13.5" spans="1:10">
      <c r="A219" s="22"/>
      <c r="B219" s="22"/>
      <c r="C219" s="22" t="s">
        <v>476</v>
      </c>
      <c r="D219" s="50" t="s">
        <v>477</v>
      </c>
      <c r="E219" s="51" t="s">
        <v>824</v>
      </c>
      <c r="F219" s="37" t="s">
        <v>479</v>
      </c>
      <c r="G219" s="23" t="s">
        <v>825</v>
      </c>
      <c r="H219" s="37" t="s">
        <v>618</v>
      </c>
      <c r="I219" s="37" t="s">
        <v>507</v>
      </c>
      <c r="J219" s="51" t="s">
        <v>826</v>
      </c>
    </row>
    <row r="220" ht="13.5" spans="1:10">
      <c r="A220" s="22"/>
      <c r="B220" s="22"/>
      <c r="C220" s="22" t="s">
        <v>476</v>
      </c>
      <c r="D220" s="50" t="s">
        <v>477</v>
      </c>
      <c r="E220" s="51" t="s">
        <v>827</v>
      </c>
      <c r="F220" s="37" t="s">
        <v>479</v>
      </c>
      <c r="G220" s="23" t="s">
        <v>828</v>
      </c>
      <c r="H220" s="37" t="s">
        <v>691</v>
      </c>
      <c r="I220" s="37" t="s">
        <v>507</v>
      </c>
      <c r="J220" s="51" t="s">
        <v>829</v>
      </c>
    </row>
    <row r="221" ht="13.5" spans="1:10">
      <c r="A221" s="22"/>
      <c r="B221" s="22"/>
      <c r="C221" s="22" t="s">
        <v>476</v>
      </c>
      <c r="D221" s="50" t="s">
        <v>483</v>
      </c>
      <c r="E221" s="51" t="s">
        <v>830</v>
      </c>
      <c r="F221" s="37" t="s">
        <v>479</v>
      </c>
      <c r="G221" s="23" t="s">
        <v>657</v>
      </c>
      <c r="H221" s="37" t="s">
        <v>522</v>
      </c>
      <c r="I221" s="37" t="s">
        <v>507</v>
      </c>
      <c r="J221" s="51" t="s">
        <v>831</v>
      </c>
    </row>
    <row r="222" ht="13.5" spans="1:10">
      <c r="A222" s="22"/>
      <c r="B222" s="22"/>
      <c r="C222" s="22" t="s">
        <v>476</v>
      </c>
      <c r="D222" s="50" t="s">
        <v>483</v>
      </c>
      <c r="E222" s="51" t="s">
        <v>832</v>
      </c>
      <c r="F222" s="37" t="s">
        <v>479</v>
      </c>
      <c r="G222" s="23" t="s">
        <v>630</v>
      </c>
      <c r="H222" s="37" t="s">
        <v>522</v>
      </c>
      <c r="I222" s="37" t="s">
        <v>507</v>
      </c>
      <c r="J222" s="51" t="s">
        <v>833</v>
      </c>
    </row>
    <row r="223" ht="22.5" spans="1:10">
      <c r="A223" s="22"/>
      <c r="B223" s="22"/>
      <c r="C223" s="22" t="s">
        <v>493</v>
      </c>
      <c r="D223" s="50" t="s">
        <v>494</v>
      </c>
      <c r="E223" s="51" t="s">
        <v>834</v>
      </c>
      <c r="F223" s="37" t="s">
        <v>514</v>
      </c>
      <c r="G223" s="23" t="s">
        <v>485</v>
      </c>
      <c r="H223" s="37" t="s">
        <v>486</v>
      </c>
      <c r="I223" s="37" t="s">
        <v>507</v>
      </c>
      <c r="J223" s="51" t="s">
        <v>835</v>
      </c>
    </row>
    <row r="224" ht="13.5" spans="1:10">
      <c r="A224" s="22"/>
      <c r="B224" s="22"/>
      <c r="C224" s="22" t="s">
        <v>499</v>
      </c>
      <c r="D224" s="50" t="s">
        <v>500</v>
      </c>
      <c r="E224" s="51" t="s">
        <v>600</v>
      </c>
      <c r="F224" s="37" t="s">
        <v>514</v>
      </c>
      <c r="G224" s="23" t="s">
        <v>502</v>
      </c>
      <c r="H224" s="37" t="s">
        <v>486</v>
      </c>
      <c r="I224" s="37" t="s">
        <v>507</v>
      </c>
      <c r="J224" s="51" t="s">
        <v>836</v>
      </c>
    </row>
    <row r="225" ht="13.5" spans="1:10">
      <c r="A225" s="49" t="s">
        <v>431</v>
      </c>
      <c r="B225" s="22" t="s">
        <v>837</v>
      </c>
      <c r="C225" s="22"/>
      <c r="D225" s="22"/>
      <c r="E225" s="22"/>
      <c r="F225" s="22"/>
      <c r="G225" s="22"/>
      <c r="H225" s="22"/>
      <c r="I225" s="22"/>
      <c r="J225" s="22"/>
    </row>
    <row r="226" ht="13.5" spans="1:10">
      <c r="A226" s="22"/>
      <c r="B226" s="22"/>
      <c r="C226" s="22" t="s">
        <v>476</v>
      </c>
      <c r="D226" s="50" t="s">
        <v>477</v>
      </c>
      <c r="E226" s="51" t="s">
        <v>838</v>
      </c>
      <c r="F226" s="37" t="s">
        <v>514</v>
      </c>
      <c r="G226" s="23" t="s">
        <v>75</v>
      </c>
      <c r="H226" s="37" t="s">
        <v>497</v>
      </c>
      <c r="I226" s="37" t="s">
        <v>507</v>
      </c>
      <c r="J226" s="51" t="s">
        <v>839</v>
      </c>
    </row>
    <row r="227" ht="13.5" spans="1:10">
      <c r="A227" s="22"/>
      <c r="B227" s="22"/>
      <c r="C227" s="22" t="s">
        <v>476</v>
      </c>
      <c r="D227" s="50" t="s">
        <v>487</v>
      </c>
      <c r="E227" s="51" t="s">
        <v>840</v>
      </c>
      <c r="F227" s="37" t="s">
        <v>489</v>
      </c>
      <c r="G227" s="23" t="s">
        <v>841</v>
      </c>
      <c r="H227" s="37" t="s">
        <v>510</v>
      </c>
      <c r="I227" s="37" t="s">
        <v>507</v>
      </c>
      <c r="J227" s="51" t="s">
        <v>839</v>
      </c>
    </row>
    <row r="228" ht="13.5" spans="1:10">
      <c r="A228" s="22"/>
      <c r="B228" s="22"/>
      <c r="C228" s="22" t="s">
        <v>493</v>
      </c>
      <c r="D228" s="50" t="s">
        <v>494</v>
      </c>
      <c r="E228" s="51" t="s">
        <v>842</v>
      </c>
      <c r="F228" s="37" t="s">
        <v>489</v>
      </c>
      <c r="G228" s="23" t="s">
        <v>841</v>
      </c>
      <c r="H228" s="37" t="s">
        <v>510</v>
      </c>
      <c r="I228" s="37" t="s">
        <v>507</v>
      </c>
      <c r="J228" s="51" t="s">
        <v>839</v>
      </c>
    </row>
    <row r="229" ht="13.5" spans="1:10">
      <c r="A229" s="22"/>
      <c r="B229" s="22"/>
      <c r="C229" s="22" t="s">
        <v>493</v>
      </c>
      <c r="D229" s="50" t="s">
        <v>539</v>
      </c>
      <c r="E229" s="51" t="s">
        <v>843</v>
      </c>
      <c r="F229" s="37" t="s">
        <v>479</v>
      </c>
      <c r="G229" s="23" t="s">
        <v>72</v>
      </c>
      <c r="H229" s="37" t="s">
        <v>771</v>
      </c>
      <c r="I229" s="37" t="s">
        <v>507</v>
      </c>
      <c r="J229" s="51" t="s">
        <v>839</v>
      </c>
    </row>
    <row r="230" ht="13.5" spans="1:10">
      <c r="A230" s="22"/>
      <c r="B230" s="22"/>
      <c r="C230" s="22" t="s">
        <v>499</v>
      </c>
      <c r="D230" s="50" t="s">
        <v>500</v>
      </c>
      <c r="E230" s="51" t="s">
        <v>844</v>
      </c>
      <c r="F230" s="37" t="s">
        <v>479</v>
      </c>
      <c r="G230" s="23" t="s">
        <v>502</v>
      </c>
      <c r="H230" s="37" t="s">
        <v>486</v>
      </c>
      <c r="I230" s="37" t="s">
        <v>507</v>
      </c>
      <c r="J230" s="51" t="s">
        <v>845</v>
      </c>
    </row>
    <row r="231" ht="13.5" spans="1:10">
      <c r="A231" s="22" t="s">
        <v>91</v>
      </c>
      <c r="B231" s="22"/>
      <c r="C231" s="22"/>
      <c r="D231" s="22"/>
      <c r="E231" s="22"/>
      <c r="F231" s="22"/>
      <c r="G231" s="22"/>
      <c r="H231" s="22"/>
      <c r="I231" s="22"/>
      <c r="J231" s="22"/>
    </row>
    <row r="232" ht="105" customHeight="1" spans="1:10">
      <c r="A232" s="49" t="s">
        <v>453</v>
      </c>
      <c r="B232" s="22" t="s">
        <v>846</v>
      </c>
      <c r="C232" s="22"/>
      <c r="D232" s="22"/>
      <c r="E232" s="22"/>
      <c r="F232" s="22"/>
      <c r="G232" s="22"/>
      <c r="H232" s="22"/>
      <c r="I232" s="22"/>
      <c r="J232" s="22"/>
    </row>
    <row r="233" ht="13.5" spans="1:10">
      <c r="A233" s="22"/>
      <c r="B233" s="22"/>
      <c r="C233" s="22" t="s">
        <v>476</v>
      </c>
      <c r="D233" s="50" t="s">
        <v>477</v>
      </c>
      <c r="E233" s="51" t="s">
        <v>847</v>
      </c>
      <c r="F233" s="37" t="s">
        <v>479</v>
      </c>
      <c r="G233" s="23" t="s">
        <v>77</v>
      </c>
      <c r="H233" s="37" t="s">
        <v>848</v>
      </c>
      <c r="I233" s="37" t="s">
        <v>507</v>
      </c>
      <c r="J233" s="51" t="s">
        <v>849</v>
      </c>
    </row>
    <row r="234" ht="13.5" spans="1:10">
      <c r="A234" s="22"/>
      <c r="B234" s="22"/>
      <c r="C234" s="22" t="s">
        <v>476</v>
      </c>
      <c r="D234" s="50" t="s">
        <v>477</v>
      </c>
      <c r="E234" s="51" t="s">
        <v>850</v>
      </c>
      <c r="F234" s="37" t="s">
        <v>479</v>
      </c>
      <c r="G234" s="23" t="s">
        <v>657</v>
      </c>
      <c r="H234" s="37" t="s">
        <v>533</v>
      </c>
      <c r="I234" s="37" t="s">
        <v>507</v>
      </c>
      <c r="J234" s="51" t="s">
        <v>851</v>
      </c>
    </row>
    <row r="235" ht="13.5" spans="1:10">
      <c r="A235" s="22"/>
      <c r="B235" s="22"/>
      <c r="C235" s="22" t="s">
        <v>476</v>
      </c>
      <c r="D235" s="50" t="s">
        <v>477</v>
      </c>
      <c r="E235" s="51" t="s">
        <v>852</v>
      </c>
      <c r="F235" s="37" t="s">
        <v>479</v>
      </c>
      <c r="G235" s="23" t="s">
        <v>532</v>
      </c>
      <c r="H235" s="37" t="s">
        <v>497</v>
      </c>
      <c r="I235" s="37" t="s">
        <v>507</v>
      </c>
      <c r="J235" s="51" t="s">
        <v>853</v>
      </c>
    </row>
    <row r="236" ht="13.5" spans="1:10">
      <c r="A236" s="22"/>
      <c r="B236" s="22"/>
      <c r="C236" s="22" t="s">
        <v>476</v>
      </c>
      <c r="D236" s="50" t="s">
        <v>477</v>
      </c>
      <c r="E236" s="51" t="s">
        <v>854</v>
      </c>
      <c r="F236" s="37" t="s">
        <v>479</v>
      </c>
      <c r="G236" s="23" t="s">
        <v>532</v>
      </c>
      <c r="H236" s="37" t="s">
        <v>855</v>
      </c>
      <c r="I236" s="37" t="s">
        <v>507</v>
      </c>
      <c r="J236" s="51" t="s">
        <v>856</v>
      </c>
    </row>
    <row r="237" ht="13.5" spans="1:10">
      <c r="A237" s="22"/>
      <c r="B237" s="22"/>
      <c r="C237" s="22" t="s">
        <v>476</v>
      </c>
      <c r="D237" s="50" t="s">
        <v>477</v>
      </c>
      <c r="E237" s="51" t="s">
        <v>857</v>
      </c>
      <c r="F237" s="37" t="s">
        <v>479</v>
      </c>
      <c r="G237" s="23" t="s">
        <v>78</v>
      </c>
      <c r="H237" s="37" t="s">
        <v>522</v>
      </c>
      <c r="I237" s="37" t="s">
        <v>507</v>
      </c>
      <c r="J237" s="51" t="s">
        <v>858</v>
      </c>
    </row>
    <row r="238" ht="13.5" spans="1:10">
      <c r="A238" s="22"/>
      <c r="B238" s="22"/>
      <c r="C238" s="22" t="s">
        <v>476</v>
      </c>
      <c r="D238" s="50" t="s">
        <v>483</v>
      </c>
      <c r="E238" s="51" t="s">
        <v>859</v>
      </c>
      <c r="F238" s="37" t="s">
        <v>514</v>
      </c>
      <c r="G238" s="23" t="s">
        <v>860</v>
      </c>
      <c r="H238" s="37" t="s">
        <v>497</v>
      </c>
      <c r="I238" s="37" t="s">
        <v>507</v>
      </c>
      <c r="J238" s="51" t="s">
        <v>861</v>
      </c>
    </row>
    <row r="239" ht="13.5" spans="1:10">
      <c r="A239" s="22"/>
      <c r="B239" s="22"/>
      <c r="C239" s="22" t="s">
        <v>476</v>
      </c>
      <c r="D239" s="50" t="s">
        <v>483</v>
      </c>
      <c r="E239" s="51" t="s">
        <v>862</v>
      </c>
      <c r="F239" s="37" t="s">
        <v>489</v>
      </c>
      <c r="G239" s="23" t="s">
        <v>74</v>
      </c>
      <c r="H239" s="37" t="s">
        <v>497</v>
      </c>
      <c r="I239" s="37" t="s">
        <v>507</v>
      </c>
      <c r="J239" s="51" t="s">
        <v>863</v>
      </c>
    </row>
    <row r="240" ht="13.5" spans="1:10">
      <c r="A240" s="22"/>
      <c r="B240" s="22"/>
      <c r="C240" s="22" t="s">
        <v>476</v>
      </c>
      <c r="D240" s="50" t="s">
        <v>512</v>
      </c>
      <c r="E240" s="51" t="s">
        <v>513</v>
      </c>
      <c r="F240" s="37" t="s">
        <v>489</v>
      </c>
      <c r="G240" s="23" t="s">
        <v>864</v>
      </c>
      <c r="H240" s="37" t="s">
        <v>535</v>
      </c>
      <c r="I240" s="37" t="s">
        <v>507</v>
      </c>
      <c r="J240" s="51" t="s">
        <v>865</v>
      </c>
    </row>
    <row r="241" ht="13.5" spans="1:10">
      <c r="A241" s="22"/>
      <c r="B241" s="22"/>
      <c r="C241" s="22" t="s">
        <v>493</v>
      </c>
      <c r="D241" s="50" t="s">
        <v>494</v>
      </c>
      <c r="E241" s="51" t="s">
        <v>819</v>
      </c>
      <c r="F241" s="37" t="s">
        <v>514</v>
      </c>
      <c r="G241" s="23" t="s">
        <v>866</v>
      </c>
      <c r="H241" s="37"/>
      <c r="I241" s="37" t="s">
        <v>481</v>
      </c>
      <c r="J241" s="51" t="s">
        <v>867</v>
      </c>
    </row>
    <row r="242" ht="13.5" spans="1:10">
      <c r="A242" s="22"/>
      <c r="B242" s="22"/>
      <c r="C242" s="22" t="s">
        <v>499</v>
      </c>
      <c r="D242" s="50" t="s">
        <v>500</v>
      </c>
      <c r="E242" s="51" t="s">
        <v>868</v>
      </c>
      <c r="F242" s="37" t="s">
        <v>479</v>
      </c>
      <c r="G242" s="23" t="s">
        <v>502</v>
      </c>
      <c r="H242" s="37" t="s">
        <v>486</v>
      </c>
      <c r="I242" s="37" t="s">
        <v>507</v>
      </c>
      <c r="J242" s="51" t="s">
        <v>869</v>
      </c>
    </row>
    <row r="243" ht="99" customHeight="1" spans="1:10">
      <c r="A243" s="49" t="s">
        <v>447</v>
      </c>
      <c r="B243" s="22" t="s">
        <v>870</v>
      </c>
      <c r="C243" s="22"/>
      <c r="D243" s="22"/>
      <c r="E243" s="22"/>
      <c r="F243" s="22"/>
      <c r="G243" s="22"/>
      <c r="H243" s="22"/>
      <c r="I243" s="22"/>
      <c r="J243" s="22"/>
    </row>
    <row r="244" ht="13.5" spans="1:10">
      <c r="A244" s="22"/>
      <c r="B244" s="22"/>
      <c r="C244" s="22" t="s">
        <v>476</v>
      </c>
      <c r="D244" s="50" t="s">
        <v>477</v>
      </c>
      <c r="E244" s="51" t="s">
        <v>871</v>
      </c>
      <c r="F244" s="37" t="s">
        <v>479</v>
      </c>
      <c r="G244" s="23" t="s">
        <v>554</v>
      </c>
      <c r="H244" s="37" t="s">
        <v>781</v>
      </c>
      <c r="I244" s="37" t="s">
        <v>507</v>
      </c>
      <c r="J244" s="51" t="s">
        <v>872</v>
      </c>
    </row>
    <row r="245" ht="30" customHeight="1" spans="1:10">
      <c r="A245" s="22"/>
      <c r="B245" s="22"/>
      <c r="C245" s="22" t="s">
        <v>476</v>
      </c>
      <c r="D245" s="50" t="s">
        <v>477</v>
      </c>
      <c r="E245" s="51" t="s">
        <v>873</v>
      </c>
      <c r="F245" s="37" t="s">
        <v>514</v>
      </c>
      <c r="G245" s="23" t="s">
        <v>72</v>
      </c>
      <c r="H245" s="37" t="s">
        <v>874</v>
      </c>
      <c r="I245" s="37" t="s">
        <v>507</v>
      </c>
      <c r="J245" s="51" t="s">
        <v>875</v>
      </c>
    </row>
    <row r="246" ht="13.5" spans="1:10">
      <c r="A246" s="22"/>
      <c r="B246" s="22"/>
      <c r="C246" s="22" t="s">
        <v>476</v>
      </c>
      <c r="D246" s="50" t="s">
        <v>477</v>
      </c>
      <c r="E246" s="51" t="s">
        <v>876</v>
      </c>
      <c r="F246" s="37" t="s">
        <v>479</v>
      </c>
      <c r="G246" s="23" t="s">
        <v>72</v>
      </c>
      <c r="H246" s="37" t="s">
        <v>874</v>
      </c>
      <c r="I246" s="37" t="s">
        <v>507</v>
      </c>
      <c r="J246" s="51" t="s">
        <v>877</v>
      </c>
    </row>
    <row r="247" ht="38" customHeight="1" spans="1:10">
      <c r="A247" s="22"/>
      <c r="B247" s="22"/>
      <c r="C247" s="22" t="s">
        <v>476</v>
      </c>
      <c r="D247" s="50" t="s">
        <v>483</v>
      </c>
      <c r="E247" s="51" t="s">
        <v>878</v>
      </c>
      <c r="F247" s="37" t="s">
        <v>514</v>
      </c>
      <c r="G247" s="23" t="s">
        <v>485</v>
      </c>
      <c r="H247" s="37" t="s">
        <v>486</v>
      </c>
      <c r="I247" s="37" t="s">
        <v>507</v>
      </c>
      <c r="J247" s="51" t="s">
        <v>720</v>
      </c>
    </row>
    <row r="248" ht="13.5" spans="1:10">
      <c r="A248" s="22"/>
      <c r="B248" s="22"/>
      <c r="C248" s="22" t="s">
        <v>476</v>
      </c>
      <c r="D248" s="50" t="s">
        <v>483</v>
      </c>
      <c r="E248" s="51" t="s">
        <v>879</v>
      </c>
      <c r="F248" s="37" t="s">
        <v>880</v>
      </c>
      <c r="G248" s="23" t="s">
        <v>72</v>
      </c>
      <c r="H248" s="37" t="s">
        <v>486</v>
      </c>
      <c r="I248" s="37" t="s">
        <v>507</v>
      </c>
      <c r="J248" s="51" t="s">
        <v>881</v>
      </c>
    </row>
    <row r="249" ht="13.5" spans="1:10">
      <c r="A249" s="22"/>
      <c r="B249" s="22"/>
      <c r="C249" s="22" t="s">
        <v>476</v>
      </c>
      <c r="D249" s="50" t="s">
        <v>487</v>
      </c>
      <c r="E249" s="51" t="s">
        <v>882</v>
      </c>
      <c r="F249" s="37" t="s">
        <v>489</v>
      </c>
      <c r="G249" s="23" t="s">
        <v>883</v>
      </c>
      <c r="H249" s="37" t="s">
        <v>491</v>
      </c>
      <c r="I249" s="37" t="s">
        <v>507</v>
      </c>
      <c r="J249" s="51" t="s">
        <v>884</v>
      </c>
    </row>
    <row r="250" ht="13.5" spans="1:10">
      <c r="A250" s="22"/>
      <c r="B250" s="22"/>
      <c r="C250" s="22" t="s">
        <v>493</v>
      </c>
      <c r="D250" s="50" t="s">
        <v>494</v>
      </c>
      <c r="E250" s="51" t="s">
        <v>885</v>
      </c>
      <c r="F250" s="37" t="s">
        <v>514</v>
      </c>
      <c r="G250" s="23" t="s">
        <v>723</v>
      </c>
      <c r="H250" s="37" t="s">
        <v>486</v>
      </c>
      <c r="I250" s="37" t="s">
        <v>481</v>
      </c>
      <c r="J250" s="51" t="s">
        <v>886</v>
      </c>
    </row>
    <row r="251" ht="40" customHeight="1" spans="1:10">
      <c r="A251" s="22"/>
      <c r="B251" s="22"/>
      <c r="C251" s="22" t="s">
        <v>499</v>
      </c>
      <c r="D251" s="50" t="s">
        <v>500</v>
      </c>
      <c r="E251" s="51" t="s">
        <v>887</v>
      </c>
      <c r="F251" s="37" t="s">
        <v>479</v>
      </c>
      <c r="G251" s="23" t="s">
        <v>502</v>
      </c>
      <c r="H251" s="37" t="s">
        <v>486</v>
      </c>
      <c r="I251" s="37" t="s">
        <v>507</v>
      </c>
      <c r="J251" s="51" t="s">
        <v>888</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2025-02-24T07:24:00Z</dcterms:created>
  <dcterms:modified xsi:type="dcterms:W3CDTF">2025-02-25T03:12:21Z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A9E764B2703040AB87D826D1839A9425_13</vt:lpwstr>
  </property>
  <property fmtid="{D5CDD505-2E9C-101B-9397-08002B2CF9AE}" pid="3" name="KSOProductBuildVer">
    <vt:lpwstr>2052-12.1.0.19302</vt:lpwstr>
  </property>
</Properties>
</file>