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<sst xmlns="http://schemas.openxmlformats.org/spreadsheetml/2006/main" count="2813" uniqueCount="808">
  <si>
    <t>预算01-1表</t>
  </si>
  <si>
    <t>2025年部门财务收支预算总表</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</si>
  <si>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</si>
  <si>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</si>
  <si>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</si>
  <si>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</si>
  <si>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</si>
  <si>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</si>
  <si>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</si>
  <si>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</si>
  <si>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</si>
  <si>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</si>
  <si>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</si>
  <si>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</si>
  <si>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</si>
  <si>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</si>
  <si>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</si>
  <si>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</si>
  <si>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</si>
  <si>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</si>
  <si>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</si>
  <si>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</si>
  <si>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</si>
  <si>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</si>
  <si>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</si>
  <si>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</si>
  <si>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</si>
  <si>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</si>
  <si>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</si>
  <si>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</si>
  <si>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</si>
  <si>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</si>
  <si>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</si>
  <si>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</si>
  <si>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</si>
  <si>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</si>
  <si>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</si>
  <si>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</si>
  <si>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</si>
  <si>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</si>
  <si>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</si>
  <si>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</si>
  <si>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</si>
  <si>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</si>
  <si>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</si>
  <si>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</si>
  <si>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</si>
  <si>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</si>
  <si>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</si>
  <si>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</si>
  <si>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</si>
  <si>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</si>
  <si>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</si>
  <si>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</si>
  <si>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</si>
  <si>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单位：万元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</si>
  <si>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</si>
  <si>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</si>
  <si>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</si>
  <si>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</si>
  <si>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</si>
  <si>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</si>
  <si>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</si>
  <si>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</si>
  <si>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</si>
  <si>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</si>
  <si>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</si>
  <si>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</si>
  <si>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</si>
  <si>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</si>
  <si>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</si>
  <si>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</si>
  <si>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</si>
  <si>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</si>
  <si>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</si>
  <si>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</si>
  <si>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</si>
  <si>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</si>
  <si>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</si>
  <si>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</si>
  <si>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</si>
  <si>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340001</t>
  </si>
  <si>
    <t>玉溪市红塔区综合行政执法局</t>
  </si>
  <si>
    <t>340011</t>
  </si>
  <si>
    <t>玉溪市红塔区城市运行综合管理服务中心</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</si>
  <si>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</si>
  <si>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</si>
  <si>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</si>
  <si>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</si>
  <si>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</si>
  <si>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</si>
  <si>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</si>
  <si>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</si>
  <si>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</si>
  <si>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</si>
  <si>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</si>
  <si>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</si>
  <si>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</si>
  <si>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</si>
  <si>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</si>
  <si>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</si>
  <si>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</si>
  <si>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</si>
  <si>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</si>
  <si>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</si>
  <si>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</si>
  <si>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</si>
  <si>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</si>
  <si>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</si>
  <si>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</si>
  <si>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</si>
  <si>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</si>
  <si>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</si>
  <si>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</si>
  <si>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</si>
  <si>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</si>
  <si>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</si>
  <si>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</si>
  <si>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</si>
  <si>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</si>
  <si>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</si>
  <si>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</si>
  <si>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</si>
  <si>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</si>
  <si>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</si>
  <si>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</si>
  <si>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</si>
  <si>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</si>
  <si>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</si>
  <si>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2120101</t>
  </si>
  <si>
    <t>行政运行</t>
  </si>
  <si>
    <t>2120104</t>
  </si>
  <si>
    <t>城管执法</t>
  </si>
  <si>
    <t>2120199</t>
  </si>
  <si>
    <t>其他城乡社区管理事务支出</t>
  </si>
  <si>
    <t>21203</t>
  </si>
  <si>
    <t>城乡社区公共设施</t>
  </si>
  <si>
    <t>2120399</t>
  </si>
  <si>
    <t>其他城乡社区公共设施支出</t>
  </si>
  <si>
    <t>21205</t>
  </si>
  <si>
    <t>城乡社区环境卫生</t>
  </si>
  <si>
    <t>2120501</t>
  </si>
  <si>
    <t>21208</t>
  </si>
  <si>
    <t>国有土地使用权出让收入安排的支出</t>
  </si>
  <si>
    <t>2120899</t>
  </si>
  <si>
    <t>其他国有土地使用权出让收入安排的支出</t>
  </si>
  <si>
    <t>21299</t>
  </si>
  <si>
    <t>其他城乡社区支出</t>
  </si>
  <si>
    <t>2129999</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</si>
  <si>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</si>
  <si>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</si>
  <si>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</si>
  <si>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</si>
  <si>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</si>
  <si>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</si>
  <si>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</si>
  <si>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</si>
  <si>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</si>
  <si>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</si>
  <si>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</si>
  <si>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</si>
  <si>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</si>
  <si>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</si>
  <si>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</si>
  <si>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</si>
  <si>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</si>
  <si>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</si>
  <si>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</si>
  <si>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</si>
  <si>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</si>
  <si>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</si>
  <si>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</si>
  <si>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</si>
  <si>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</si>
  <si>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</si>
  <si>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</si>
  <si>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</si>
  <si>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</si>
  <si>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</si>
  <si>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</si>
  <si>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</si>
  <si>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</si>
  <si>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</si>
  <si>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</si>
  <si>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</si>
  <si>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</si>
  <si>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</si>
  <si>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</si>
  <si>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</si>
  <si>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</si>
  <si>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</si>
  <si>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</si>
  <si>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</si>
  <si>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</si>
  <si>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</si>
  <si>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</si>
  <si>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</si>
  <si>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</si>
  <si>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</si>
  <si>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</si>
  <si>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</si>
  <si>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</si>
  <si>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</si>
  <si>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</si>
  <si>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</si>
  <si>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</si>
  <si>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</si>
  <si>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</si>
  <si>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</si>
  <si>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</si>
  <si>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</si>
  <si>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</si>
  <si>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</si>
  <si>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</si>
  <si>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</si>
  <si>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</si>
  <si>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</si>
  <si>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</si>
  <si>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总计</t>
  </si>
  <si>
    <t>一般公共预算资金</t>
  </si>
  <si>
    <t>全年数</t>
  </si>
  <si>
    <t>已提前安排</t>
  </si>
  <si>
    <t>抵扣上年垫付资金</t>
  </si>
  <si>
    <t>本次下达</t>
  </si>
  <si>
    <t>另文下达</t>
  </si>
  <si>
    <t>530402210000000005291</t>
  </si>
  <si>
    <t>行政人员工资支出</t>
  </si>
  <si>
    <t>30101</t>
  </si>
  <si>
    <t>基本工资</t>
  </si>
  <si>
    <t>30102</t>
  </si>
  <si>
    <t>津贴补贴</t>
  </si>
  <si>
    <t>530402210000000005292</t>
  </si>
  <si>
    <t>社会保障缴费</t>
  </si>
  <si>
    <t>30108</t>
  </si>
  <si>
    <t>机关事业单位基本养老保险缴费</t>
  </si>
  <si>
    <t>30110</t>
  </si>
  <si>
    <t>职工基本医疗保险缴费</t>
  </si>
  <si>
    <t>30111</t>
  </si>
  <si>
    <t>公务员医疗补助缴费</t>
  </si>
  <si>
    <t>30112</t>
  </si>
  <si>
    <t>其他社会保障缴费</t>
  </si>
  <si>
    <t>530402210000000005293</t>
  </si>
  <si>
    <t>住房公积</t>
  </si>
  <si>
    <t>30113</t>
  </si>
  <si>
    <t>530402210000000005295</t>
  </si>
  <si>
    <t>公车购置及运维费</t>
  </si>
  <si>
    <t>30231</t>
  </si>
  <si>
    <t>公务用车运行维护费</t>
  </si>
  <si>
    <t>530402210000000005296</t>
  </si>
  <si>
    <t>行政人员公务交通补贴</t>
  </si>
  <si>
    <t>30239</t>
  </si>
  <si>
    <t>其他交通费用</t>
  </si>
  <si>
    <t>530402210000000005297</t>
  </si>
  <si>
    <t>工会经费</t>
  </si>
  <si>
    <t>30228</t>
  </si>
  <si>
    <t>530402210000000005298</t>
  </si>
  <si>
    <t>一般公用经费</t>
  </si>
  <si>
    <t>30201</t>
  </si>
  <si>
    <t>办公费</t>
  </si>
  <si>
    <t>530402221100000348338</t>
  </si>
  <si>
    <t>行政人员工资支出年终一次性奖金</t>
  </si>
  <si>
    <t>30103</t>
  </si>
  <si>
    <t>奖金</t>
  </si>
  <si>
    <t>530402221100000348340</t>
  </si>
  <si>
    <t>行政人员工资支出优秀奖</t>
  </si>
  <si>
    <t>530402221100000348351</t>
  </si>
  <si>
    <t>对个人和家庭的补助</t>
  </si>
  <si>
    <t>30305</t>
  </si>
  <si>
    <t>生活补助</t>
  </si>
  <si>
    <t>530402231100001492014</t>
  </si>
  <si>
    <t>公务员基础绩效奖</t>
  </si>
  <si>
    <t>530402231100001492015</t>
  </si>
  <si>
    <t>福利费</t>
  </si>
  <si>
    <t>30229</t>
  </si>
  <si>
    <t>530402231100001492018</t>
  </si>
  <si>
    <t>离休退休公用经费</t>
  </si>
  <si>
    <t>30299</t>
  </si>
  <si>
    <t>其他商品和服务支出</t>
  </si>
  <si>
    <t>530402241100002433336</t>
  </si>
  <si>
    <t>编外人员工资</t>
  </si>
  <si>
    <t>30199</t>
  </si>
  <si>
    <t>其他工资福利支出</t>
  </si>
  <si>
    <t>530402231100001302257</t>
  </si>
  <si>
    <t>事业人员工资支出</t>
  </si>
  <si>
    <t>30107</t>
  </si>
  <si>
    <t>绩效工资</t>
  </si>
  <si>
    <t>530402231100001302258</t>
  </si>
  <si>
    <t>事业人员工资支出（13.5%）</t>
  </si>
  <si>
    <t>530402231100001302259</t>
  </si>
  <si>
    <t>事业人员工资支出（职称）</t>
  </si>
  <si>
    <t>530402231100001302260</t>
  </si>
  <si>
    <t>事业人员工资支出年终一次性奖金</t>
  </si>
  <si>
    <t>530402231100001302261</t>
  </si>
  <si>
    <t>事业人员工资支出优秀奖</t>
  </si>
  <si>
    <t>530402231100001302263</t>
  </si>
  <si>
    <t>31002</t>
  </si>
  <si>
    <t>办公设备购置</t>
  </si>
  <si>
    <t>530402231100001302273</t>
  </si>
  <si>
    <t>530402231100001302274</t>
  </si>
  <si>
    <t>530402231100001302275</t>
  </si>
  <si>
    <t>530402231100001302277</t>
  </si>
  <si>
    <t>530402231100001302351</t>
  </si>
  <si>
    <t>530402231100001440367</t>
  </si>
  <si>
    <t>530402231100001440368</t>
  </si>
  <si>
    <t>530402231100001440414</t>
  </si>
  <si>
    <t>其他工资福利支出（1500）</t>
  </si>
  <si>
    <t>预算05-1表</t>
  </si>
  <si>
    <t>2025年部门项目支出预算表</t>
  </si>
  <si>
    <t>项目分类</t>
  </si>
  <si>
    <t>项目单位</t>
  </si>
  <si>
    <t>本年拨款</t>
  </si>
  <si>
    <t>其中：本次下达</t>
  </si>
  <si>
    <t>2024城乡人居环境建管经费</t>
  </si>
  <si>
    <t>313 事业发展类</t>
  </si>
  <si>
    <t>530402241100002413050</t>
  </si>
  <si>
    <t>30227</t>
  </si>
  <si>
    <t>委托业务费</t>
  </si>
  <si>
    <t>城管执法经费</t>
  </si>
  <si>
    <t>311 专项业务类</t>
  </si>
  <si>
    <t>530402210000000003526</t>
  </si>
  <si>
    <t>城乡人居环境建管经费</t>
  </si>
  <si>
    <t>530402210000000003611</t>
  </si>
  <si>
    <t>红塔区城市网格化管理信息平台项目经费</t>
  </si>
  <si>
    <t>530402221100000256789</t>
  </si>
  <si>
    <t>城市公厕建设区级专项补助资金</t>
  </si>
  <si>
    <t>530402231100001786709</t>
  </si>
  <si>
    <t>红塔区路灯专项经费</t>
  </si>
  <si>
    <t>312 民生类</t>
  </si>
  <si>
    <t>530402231100001880743</t>
  </si>
  <si>
    <t>30206</t>
  </si>
  <si>
    <t>电费</t>
  </si>
  <si>
    <t>红塔区聂耳文化广场景区管维经费</t>
  </si>
  <si>
    <t>530402241100002422566</t>
  </si>
  <si>
    <t>30205</t>
  </si>
  <si>
    <t>水费</t>
  </si>
  <si>
    <t>路灯专项经费</t>
  </si>
  <si>
    <t>530402231100001121602</t>
  </si>
  <si>
    <t>聂耳文化广场景区管维经费</t>
  </si>
  <si>
    <t>530402231100001123418</t>
  </si>
  <si>
    <t>生活垃圾处置经费</t>
  </si>
  <si>
    <t>530402231100001120303</t>
  </si>
  <si>
    <t>生活垃圾收集转运建设系统运营经费</t>
  </si>
  <si>
    <t>530402241100002422676</t>
  </si>
  <si>
    <t>生活垃圾转运系统建设项目运营经费</t>
  </si>
  <si>
    <t>530402231100001121576</t>
  </si>
  <si>
    <t>土地租赁经费</t>
  </si>
  <si>
    <t>530402231100001123419</t>
  </si>
  <si>
    <t>遗属补助经费</t>
  </si>
  <si>
    <t>530402231100001510649</t>
  </si>
  <si>
    <t>玉溪城区绿化管护经费</t>
  </si>
  <si>
    <t>530402241100002422374</t>
  </si>
  <si>
    <t>玉溪城区绿化管护区内改造经费</t>
  </si>
  <si>
    <t>530402231100001120383</t>
  </si>
  <si>
    <t>玉溪城区所属绿化管护业务经费</t>
  </si>
  <si>
    <t>530402231100001120485</t>
  </si>
  <si>
    <t>玉溪聂耳公园维护管理补助资金</t>
  </si>
  <si>
    <t>530402231100001121565</t>
  </si>
  <si>
    <t>中心城区道路清扫费、五险、慰问费项目经费</t>
  </si>
  <si>
    <t>530402231100001121561</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</si>
  <si>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</si>
  <si>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</si>
  <si>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</si>
  <si>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</si>
  <si>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</si>
  <si>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</si>
  <si>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</si>
  <si>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</si>
  <si>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</si>
  <si>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</si>
  <si>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</si>
  <si>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</si>
  <si>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一、完成红塔区中心城区2025年市政设施管理维护，管护面积479.83万平方米，雨污管网552.15公里，雨水井盖等设施20000余套。完成桥梁检测及维修维护。二、完成红塔区燃气专项规划报告以及燃气安全专项整治。三、完成2019-2024年市政设施管护工程费用及桥梁检测拖欠费用的支付。四、完成玉溪市红塔区中心城区绿化景观提升改造工程拖欠费用。</t>
  </si>
  <si>
    <t>产出指标</t>
  </si>
  <si>
    <t>数量指标</t>
  </si>
  <si>
    <t>道路管护面积</t>
  </si>
  <si>
    <t>=</t>
  </si>
  <si>
    <t>4798300</t>
  </si>
  <si>
    <t>平方米</t>
  </si>
  <si>
    <t>定量指标</t>
  </si>
  <si>
    <t>维护市政道路管护面积479.83万平方米</t>
  </si>
  <si>
    <t>排水管网维护长度</t>
  </si>
  <si>
    <t>552.15</t>
  </si>
  <si>
    <t>公里</t>
  </si>
  <si>
    <t>维护排水管网552.15公里</t>
  </si>
  <si>
    <t>雨污水井盖维护</t>
  </si>
  <si>
    <t>15496</t>
  </si>
  <si>
    <t>个</t>
  </si>
  <si>
    <t>中心城区雨污水井盖维护15496个</t>
  </si>
  <si>
    <t>雨水篦子管护</t>
  </si>
  <si>
    <t>11910</t>
  </si>
  <si>
    <t>中心城区雨水篦子管护11910个</t>
  </si>
  <si>
    <t>桥梁结构检测</t>
  </si>
  <si>
    <t>座</t>
  </si>
  <si>
    <t>桥梁检测3座</t>
  </si>
  <si>
    <t>桥铭牌</t>
  </si>
  <si>
    <t>19</t>
  </si>
  <si>
    <t>块</t>
  </si>
  <si>
    <t>桥梁铭牌制作19块</t>
  </si>
  <si>
    <t>立交绿化改造</t>
  </si>
  <si>
    <t>完成玉溪市红塔区建成区立交绿化改造</t>
  </si>
  <si>
    <t>道路绿化改造</t>
  </si>
  <si>
    <t>13</t>
  </si>
  <si>
    <t>条</t>
  </si>
  <si>
    <t>完成中心城区道路绿化改造13条</t>
  </si>
  <si>
    <t>边坡绿化提升</t>
  </si>
  <si>
    <t>1.00</t>
  </si>
  <si>
    <t>项</t>
  </si>
  <si>
    <t>玉江公路边坡（出水口段）绿化提升改造工程项目</t>
  </si>
  <si>
    <t>质量指标</t>
  </si>
  <si>
    <t>验收合格率</t>
  </si>
  <si>
    <t>100</t>
  </si>
  <si>
    <t>%</t>
  </si>
  <si>
    <t>按合同施工完工后组织验收，验收合格率达100%</t>
  </si>
  <si>
    <t>时效指标</t>
  </si>
  <si>
    <t>项目实施年限</t>
  </si>
  <si>
    <t>&lt;=</t>
  </si>
  <si>
    <t>年</t>
  </si>
  <si>
    <t>项目完成时间小于3年</t>
  </si>
  <si>
    <t>效益指标</t>
  </si>
  <si>
    <t>社会效益</t>
  </si>
  <si>
    <t>人居环境整治率</t>
  </si>
  <si>
    <t>&gt;=</t>
  </si>
  <si>
    <t>95</t>
  </si>
  <si>
    <t>人居环境整治率整体达到95%以上</t>
  </si>
  <si>
    <t>满意度指标</t>
  </si>
  <si>
    <t>服务对象满意度</t>
  </si>
  <si>
    <t>群众满意度</t>
  </si>
  <si>
    <t>90</t>
  </si>
  <si>
    <t>群众满意度应达90%以上</t>
  </si>
  <si>
    <t>一、完成红塔区中心城区2024年市政设施管理维护，管护面积479.83万平方米，雨污管网552.15公里，雨水井盖等设施20000余套。完成桥梁检测两座，安装桥梁名牌19块。二、完成红塔区燃气专项规划报告以及燃气安全专项整治。三、完成2019-2023年市政设施管护工程费用及桥梁检测拖欠费用。四、完成玉溪市红塔区中心城区绿化景观提升改造工程拖欠费用。</t>
  </si>
  <si>
    <t>定性指标</t>
  </si>
  <si>
    <t>2025年工作目标： 统一思想，牢牢把准城市工作方向。始终坚持以习近平新时代中国特色社会主义思想为指导，深刻学习领会习近平总书记两次入滇考察期间发表的重要讲话精神，坚持以人民群众是否满意为工作标准，重拾“敢闯敢试，敢为人先”的玉溪精神，紧紧围绕“一极两区”、“三城”建设、城市更新、社会民生等工作重点，把思想和行动高度统一到中央、省、市、区的重大决策部署上来，进一步解放思想、更新观念，拓宽城市管理的思路，努力开创全区城市管理工作新局面 为提高城管执法队伍综合素质，进一步提高红塔区城市管理质量和水平，落实红塔区城管执法经费保障，推动城市管理走向城市治理，促进城市运行高效有序，实现城市让生活更美好。</t>
  </si>
  <si>
    <t>编外人员</t>
  </si>
  <si>
    <t>编制红塔区城市管理志书</t>
  </si>
  <si>
    <t>执法服装配置</t>
  </si>
  <si>
    <t>220</t>
  </si>
  <si>
    <t>人</t>
  </si>
  <si>
    <t>①按区级预算标准计算编外人员220人×1000元。②局机关正式职工每人×1500元计算。</t>
  </si>
  <si>
    <t>租用新能源车租赁费</t>
  </si>
  <si>
    <t>15</t>
  </si>
  <si>
    <t>辆</t>
  </si>
  <si>
    <t>租赁车辆15辆，3.93万元×15辆</t>
  </si>
  <si>
    <t>区政府安排使用新能源车车辆运行经费</t>
  </si>
  <si>
    <t>11</t>
  </si>
  <si>
    <t>2.4万元×11辆新能源车（大）车辆运行经费</t>
  </si>
  <si>
    <t>玉溪市红塔区户外广告设施设置技术规范修订</t>
  </si>
  <si>
    <t>按相关制度购置执法设备、执法办公设备、办公家具</t>
  </si>
  <si>
    <t>行政执法包容审慎执法依据细化</t>
  </si>
  <si>
    <t>完善行政执法监管模式，提升各级政府行政执法效能。</t>
  </si>
  <si>
    <t>城镇污水排入排水管网许可管理</t>
  </si>
  <si>
    <t>保障红塔区城镇污水排入排水管网许可管理工作顺利实施。</t>
  </si>
  <si>
    <t>验收合格率达到100%</t>
  </si>
  <si>
    <t>及时支付各项费用</t>
  </si>
  <si>
    <t>反映按月支付编外人 员工资</t>
  </si>
  <si>
    <t>统一配置服装 、规范执法行为</t>
  </si>
  <si>
    <t>反映项目预期效果</t>
  </si>
  <si>
    <t>可持续影响</t>
  </si>
  <si>
    <t>服装可使用年限</t>
  </si>
  <si>
    <t>反映服装购置情况</t>
  </si>
  <si>
    <t>执法人员满意度</t>
  </si>
  <si>
    <t>执法人员对执法服装的配备，执法车辆的使用等的满意度</t>
  </si>
  <si>
    <t>2025年工作目标： 统一思想，牢牢把准城市工作方向。始终坚持以习近平新时代中国特色社会主义思想为指导，深刻学习领会习近平总书记两次入滇考察期间发表的重要讲话精神，坚持以人民群众是否满意为工作标准，重拾“敢闯敢试，敢为人先”的玉溪精神，紧紧围绕“一极两区”、“三城”建设、城市更新、社会民生等工作重点，把思想和行动高度统一到中央、省、市、区的重大决策部署上来，进一步解放思想、更新观念，拓宽城市管理的思路，努力开创全区城市管理工作新局面</t>
  </si>
  <si>
    <t xml:space="preserve">物联网平台接入融合数量	</t>
  </si>
  <si>
    <t>智能终端对接完成度</t>
  </si>
  <si>
    <t>600</t>
  </si>
  <si>
    <t>智能AI摄像头安装量</t>
  </si>
  <si>
    <t>城管局考核系统开发完成度</t>
  </si>
  <si>
    <t>本地化数据处理中心施工进度</t>
  </si>
  <si>
    <t>年均案件处理数量</t>
  </si>
  <si>
    <t>100000</t>
  </si>
  <si>
    <t>件</t>
  </si>
  <si>
    <t>反映年均案件处理量</t>
  </si>
  <si>
    <t>市民举报反馈满意度</t>
  </si>
  <si>
    <t>“2680000”市民举报热线反馈满意度</t>
  </si>
  <si>
    <t>为巩固“国家级园林城市”、“国家卫生城市”创建成果，提高城市市容环境卫生管理水平，做到红塔区中心城区各条道路达到国家级卫生城市标准，做到红塔区中心城区各条道路达到国家级卫生城市标准项目</t>
  </si>
  <si>
    <t>环卫管护面积</t>
  </si>
  <si>
    <t>650万</t>
  </si>
  <si>
    <t>环卫管护面积为650万平米</t>
  </si>
  <si>
    <t>管护的公厕个数</t>
  </si>
  <si>
    <t>39</t>
  </si>
  <si>
    <t>环卫站管护公厕39个</t>
  </si>
  <si>
    <t>洒水车、洗地车冲洗范围</t>
  </si>
  <si>
    <t>洒水车、洗地车冲洗管护面积为650万平米</t>
  </si>
  <si>
    <t>城市环境干净率</t>
  </si>
  <si>
    <t>城市环境干净率达到95%以上</t>
  </si>
  <si>
    <t>公厕、垃圾分类亭、果皮箱、垃圾箱完好率</t>
  </si>
  <si>
    <t>公厕、垃圾分类亭、果皮箱、垃圾箱完好率达到95%以上</t>
  </si>
  <si>
    <t>城市道路各种设施损坏及时修复率</t>
  </si>
  <si>
    <t>12</t>
  </si>
  <si>
    <t>小时</t>
  </si>
  <si>
    <t>保洁时间需达到12小时以上</t>
  </si>
  <si>
    <t>环卫管护案件处理时效</t>
  </si>
  <si>
    <t>发生环卫管护案件必须在6小时内处理完毕</t>
  </si>
  <si>
    <t>带动就业人数</t>
  </si>
  <si>
    <t>1000</t>
  </si>
  <si>
    <t>本项目需要1000人才能完成</t>
  </si>
  <si>
    <t>生态效益</t>
  </si>
  <si>
    <t>环卫管护项目覆盖道路数</t>
  </si>
  <si>
    <t>150</t>
  </si>
  <si>
    <t>红塔区坝区共有150条道路</t>
  </si>
  <si>
    <t>环卫管护项目可持续年度</t>
  </si>
  <si>
    <t>可持续影响城市发展和市民的生产、生活，影响年度可达5年以上</t>
  </si>
  <si>
    <t>市民满意度</t>
  </si>
  <si>
    <t>市民满意度达到90以上</t>
  </si>
  <si>
    <t>保证2025年度红塔区中心城区管护范围内的31299盏路灯景观灯、68台专用变压器、154台配电箱及其他城市照明附属设施正常运行，保证全年路灯电费控制在400万元以内，路灯开关灯时间准确无误，路灯管护成本控制在标准以内，路灯亮灯率始终保持在98%以上，照明设施完好率始终保持在95%以上，城市主干道装灯率达到100%，路灯故障处理率达到100%，市民满意率达到95%以上，各项指标符合玉溪创建卫生城市和创建文明城市的要求，确保玉溪创卫创文工作顺利进行，也为玉溪市民营造一个美丽、文明、安全的夜间美景。红塔区路灯远程智能控制系统建成后达到路灯景观灯分组实时控制，开关灯时间灵活可调，设施运营数据和故障及时掌握，照明设施运行实时视频监控，与数字化城管实现数字共享目标，最终实现玉溪智慧城市建设，实现路灯管理科学化、现代化。</t>
  </si>
  <si>
    <t>管护的路灯和景观灯盏数</t>
  </si>
  <si>
    <t>46699</t>
  </si>
  <si>
    <t>盏</t>
  </si>
  <si>
    <t>路灯站现管护的红塔区中心城区路灯景观灯数量共计46699盏</t>
  </si>
  <si>
    <t>管护的配电箱台数</t>
  </si>
  <si>
    <t>297</t>
  </si>
  <si>
    <t>台</t>
  </si>
  <si>
    <t>路灯站现管护的红塔区中心城区配电箱数量共计297台</t>
  </si>
  <si>
    <t>管护的专用变压器台数</t>
  </si>
  <si>
    <t>116</t>
  </si>
  <si>
    <t>路灯站现管护的红塔区中心城区专用变压器数量共计116台</t>
  </si>
  <si>
    <t>城市照明设施电费</t>
  </si>
  <si>
    <t>15259349.29</t>
  </si>
  <si>
    <t>元</t>
  </si>
  <si>
    <t>路灯站管辖内的红塔区中心城区所有城市公共照明设施每年需电费15259349.29元</t>
  </si>
  <si>
    <t>路灯亮灯率</t>
  </si>
  <si>
    <t>98</t>
  </si>
  <si>
    <t>红塔区中心城区路灯亮灯率应达到98%以上</t>
  </si>
  <si>
    <t>城市照明设施完好率</t>
  </si>
  <si>
    <t>红塔区中心城区城市照明设施完好率应达到95%以上</t>
  </si>
  <si>
    <t>路灯开关灯时间控制误差</t>
  </si>
  <si>
    <t>&lt;</t>
  </si>
  <si>
    <t>分钟</t>
  </si>
  <si>
    <t>红塔区中心城区城市道路路灯开关灯时间控制误差应在5分钟以内</t>
  </si>
  <si>
    <t>城市照明设施故障及时处理率</t>
  </si>
  <si>
    <t>普通小故障在8小时内处理完毕，较大故障在48小时内处理完毕，故障及时处理率应达到100%。</t>
  </si>
  <si>
    <t>城市主干道路灯安装率</t>
  </si>
  <si>
    <t>红塔区中心城区城市主干道装灯率应达到100%</t>
  </si>
  <si>
    <t>可持续影响年度</t>
  </si>
  <si>
    <t>可长期持续影响城市发展和市民的生产生活，影响年限可达5至10年</t>
  </si>
  <si>
    <t>市民满意率</t>
  </si>
  <si>
    <t>市民满意率应达到95%以上</t>
  </si>
  <si>
    <t>路灯站现管护的红塔区中心城区专用变压器台数共计116台</t>
  </si>
  <si>
    <t>路灯站现管护的红塔区中心城区路灯景观灯城市照明设施电费数量共计15259349.29元</t>
  </si>
  <si>
    <t>红塔区中心城区城市照明设施完好率应达到98%以上</t>
  </si>
  <si>
    <t>红塔区中心城区城市照明设施故障及时处理率应达到100%以上</t>
  </si>
  <si>
    <t>在2025年1-12月，完成中心城区范围内林地面积377848.12平方米，林地杂木35478株，绿地1665967.41平方米；绿地乔木85621株藤本、花卉386123.37平方米；道路、游道、栈道122606.47平方米；水景5个；排水沟疏通清扫保10186米；园区公厕5座、路灯407盏的管护保洁管理工作。按《玉溪市中心城区第八轮城市园林绿化管护承包实施办法》标准和要求进行管护，以巩固创园、创卫成果。力争创建全国文明城市继续保住全国十大宜居城市称号，向全国生态城市迈进。</t>
  </si>
  <si>
    <t>　 绿化管护人员</t>
  </si>
  <si>
    <t>480</t>
  </si>
  <si>
    <t>反映城区绿化管护人员的投入分配情况。</t>
  </si>
  <si>
    <t>　 绿化管护合同</t>
  </si>
  <si>
    <t>反映城区绿化管护合同签订情况</t>
  </si>
  <si>
    <t>　 绿化管护面积</t>
  </si>
  <si>
    <t>2006668.15</t>
  </si>
  <si>
    <t>反映城区绿化管护区内管护面积情况</t>
  </si>
  <si>
    <t>绿化管护投入洒水车</t>
  </si>
  <si>
    <t>25</t>
  </si>
  <si>
    <t>考核城区绿化管护投入的洒水车的数量不能少于20台</t>
  </si>
  <si>
    <t>绿化管护投入设备（绿篱机及油锯）</t>
  </si>
  <si>
    <t>86</t>
  </si>
  <si>
    <t>考核城区绿化管护投入的绿篱机及油锯的数量不能少于80台</t>
  </si>
  <si>
    <t>绿化管护投入剪草机</t>
  </si>
  <si>
    <t>31</t>
  </si>
  <si>
    <t>考核城区绿化管护投入的剪草机的数量不能少于27台</t>
  </si>
  <si>
    <t>绿化管护合格率</t>
  </si>
  <si>
    <t>反映卫生保洁检查验收合格的情况。卫生保洁合格率=卫生保洁检查验收合格次数/卫生保洁总次数*100%</t>
  </si>
  <si>
    <t>受益人群覆盖率</t>
  </si>
  <si>
    <t>反映项目受益人群或地区的实现情况。
受益人群覆盖率=（实际实现受益人群数/计划实现受益人群数）*100%</t>
  </si>
  <si>
    <t>解决就业岗位</t>
  </si>
  <si>
    <t>反映解决社会人员就业岗位量</t>
  </si>
  <si>
    <t>　 吸收二氧化碳数量</t>
  </si>
  <si>
    <t>279072</t>
  </si>
  <si>
    <t>吨</t>
  </si>
  <si>
    <t>反映吸收二氧化碳约为：5023克/天X乔木株数X365天</t>
  </si>
  <si>
    <t>氧气产生量绿化管护区乔木株年数释放氧气吨数</t>
  </si>
  <si>
    <t>152216</t>
  </si>
  <si>
    <t>反映绿化管护区 乔木一年的氧气释放量。</t>
  </si>
  <si>
    <t>项目持续发挥作用期限</t>
  </si>
  <si>
    <t>反映可长期持续影响城市发展和市民的生产生活，影响年限可达5至10年</t>
  </si>
  <si>
    <t>反映群众对城区绿化管护满意度，不能小于95%</t>
  </si>
  <si>
    <t>做到城市垃圾日产日清，城市环境清洁干净，保持“国家级园林城市”、“国家级卫生城市”称号，积极创建“国家级文明城市。</t>
  </si>
  <si>
    <t>日垃圾收集量</t>
  </si>
  <si>
    <t>400</t>
  </si>
  <si>
    <t>日垃圾收集量400吨/天</t>
  </si>
  <si>
    <t>垃圾清运社区范围</t>
  </si>
  <si>
    <t>105</t>
  </si>
  <si>
    <t>红塔区垃圾清运社区范围97个</t>
  </si>
  <si>
    <t>清运垃圾箱点个数</t>
  </si>
  <si>
    <t>2400</t>
  </si>
  <si>
    <t>清运垃圾箱点个数不少于2360个</t>
  </si>
  <si>
    <t>生活垃圾日产日清率</t>
  </si>
  <si>
    <t>每天应做到生活垃圾100%日产日清</t>
  </si>
  <si>
    <t>垃圾箱完好率</t>
  </si>
  <si>
    <t>垃圾箱完好率应高于95%</t>
  </si>
  <si>
    <t>垃圾清运案件处理时效</t>
  </si>
  <si>
    <t>垃圾清运案件必须在2小时内处理完成。</t>
  </si>
  <si>
    <t>350</t>
  </si>
  <si>
    <t>垃圾收转运项目需要350人参与工作</t>
  </si>
  <si>
    <t>生活垃圾收转运覆盖社区数</t>
  </si>
  <si>
    <t>垃圾收集点地面卫生清洁率</t>
  </si>
  <si>
    <t>垃圾收转运系统可持续年度</t>
  </si>
  <si>
    <t>可长期持续影响城市发展和市民生产、生活，影响年度可达5年以上</t>
  </si>
  <si>
    <t>受益人群满意度</t>
  </si>
  <si>
    <t>根据民意调查报告</t>
  </si>
  <si>
    <t>为贯彻落实《玉溪市人民政府办公室关于进一步理顺中心城区城市管理体制机制的实施意见》（玉政办发〔2019〕1号），合理划定中心城区城市管理区域，明晰职责权限，将聂耳文化广场景区下划红塔区管理。我中心全面接管聂耳文化广场景区管理维护任务。聂耳文化广场包含玉湖，玉溪大河一期、玉溪大河二期，玉溪瀑布生态公园四个片区，占地面积2867亩。绿化面积970.8亩，水域面积912.95亩，乔木共计30173株，灌木62858.32㎡，草坪地被水生植物599994.7㎡，8座公厕（1座AAA级、5座AA级、2座A级）、各种照明景观灯具共12661盏，玉溪大河防洪水系5道水闸，1座城市内涝泄洪泵站，箱装变压器、台架变压器共16台，环网柜3台，高压配电柜12面、低压配电柜14面，水幕电影，冷雾林，声环境控制；同时，还担负名木古树林、城市应急避难场所、爱国主义教育基地，扩湖区玉溪市民饮用水源等设施的管理维护工作。</t>
  </si>
  <si>
    <t>工程数量</t>
  </si>
  <si>
    <t>个/标段</t>
  </si>
  <si>
    <t>反映工程设计实现的功能数量或工程的相对独立单元的数量。</t>
  </si>
  <si>
    <t>物业管理面积</t>
  </si>
  <si>
    <t>1909422</t>
  </si>
  <si>
    <t>反映物业管理合同约定的服务区域、办公区域室内外（含绿化）面积之和。</t>
  </si>
  <si>
    <t>安保巡查次数</t>
  </si>
  <si>
    <t>次/天</t>
  </si>
  <si>
    <t>反映每天安保巡查次数的情况。</t>
  </si>
  <si>
    <t>绿化存活率</t>
  </si>
  <si>
    <t>反映绿化存活的情况。绿化存活率=存活绿化数（面积）/总绿化数（面积）*100%</t>
  </si>
  <si>
    <t>卫生保洁合格率</t>
  </si>
  <si>
    <t>物管人员在岗率</t>
  </si>
  <si>
    <t>反映安保、消防服务人员等物管人员在岗的情况。物管人员在岗率=实际在岗工时/应在岗工时*100%</t>
  </si>
  <si>
    <t>零星修缮验收合格率</t>
  </si>
  <si>
    <t>反映零星修缮达标的情况。零星修缮验收合格率=零星修缮验收合格数量/零星修缮提交验收数量*100%</t>
  </si>
  <si>
    <t>零星修缮（维修）及时率</t>
  </si>
  <si>
    <t>反映零星修缮（维修）及时的情况。零星修缮（维修）及时率=在规定时间内完成零星修缮（维修）数量/报修数量*100%</t>
  </si>
  <si>
    <t>综合使用率</t>
  </si>
  <si>
    <t>反映设施建成后的利用、使用的情况。
综合使用率=（投入使用的基础建设工程建设内容/完成建设内容）*100%</t>
  </si>
  <si>
    <t>反映项目设计受益人群或地区的实现情况。
受益人群覆盖率=（实际实现受益人群数/计划实现受益人群数）*100%</t>
  </si>
  <si>
    <t>使用年限</t>
  </si>
  <si>
    <t>通过工程设计使用年限反映可持续的效果。</t>
  </si>
  <si>
    <t>服务受益人员满意度</t>
  </si>
  <si>
    <t>反映保安、保洁、餐饮服务、绿化养护服务受益人员满意程度。</t>
  </si>
  <si>
    <t>根据玉溪市红塔区发展和改革局文件·玉红发改投资【2020【45】号《关于红塔区城市公厕建设工程列为基建计划的批复》：为进一步提升人居环境，推进城市公共服务设施配套建设，根据《玉溪市政府办公室关于加强城市公厕规划建设管理的实施意见》，有效提升红塔区城市公厕档次，计划新建城市公厕4座；改建城市公厕1座。公厕建设开工日期为2020年10月20日，2020年11月30日竣工。截止2020年12月31日新建的万和家园秀山路公厕、万和家园地摊经济市场公厕、东风游乐场公厕已经建成并投入使用。红塔区级下达的21万元补助资金需要在2025年支付。</t>
  </si>
  <si>
    <t>改造公厕</t>
  </si>
  <si>
    <t>79</t>
  </si>
  <si>
    <t>改造公厕数</t>
  </si>
  <si>
    <t>基本达到二类公厕标准</t>
  </si>
  <si>
    <t>反映改、建公厕达标情况。</t>
  </si>
  <si>
    <t>计划完工率</t>
  </si>
  <si>
    <t>反映工程按计划完工情况。</t>
  </si>
  <si>
    <t>反映设施建成后的利用、使用的情况。</t>
  </si>
  <si>
    <t>反映项目使用情况</t>
  </si>
  <si>
    <t>75</t>
  </si>
  <si>
    <t>调查人群中对设施建设或设施运行的满意度。</t>
  </si>
  <si>
    <t>根据市委市政府、区委区政府工作要求和部署，玉溪城区绿化改造费项目实施方案市。云南省公厕行动精神，必须改造城区绿化范围内的附属设施，改造公厕、路灯、管网、游客休息设施、栈道、公园标识系统、果皮桶等。</t>
  </si>
  <si>
    <t>灌木修复面积</t>
  </si>
  <si>
    <t>2285</t>
  </si>
  <si>
    <t>反映公园栈道修复效果及修复面积，必须保证合同范围内面积</t>
  </si>
  <si>
    <t>工程质量合格率</t>
  </si>
  <si>
    <t>反映工程完成质量</t>
  </si>
  <si>
    <t>完工时限</t>
  </si>
  <si>
    <t>月</t>
  </si>
  <si>
    <t>反映工程必须在2022年10前完成</t>
  </si>
  <si>
    <t>计划进度完成率</t>
  </si>
  <si>
    <t>反映绿化改造工程进度</t>
  </si>
  <si>
    <t>开展创文固卫工作</t>
  </si>
  <si>
    <t>保障</t>
  </si>
  <si>
    <t>反映项目开展预期效果</t>
  </si>
  <si>
    <t>项目可持续使用年限</t>
  </si>
  <si>
    <t>反映工程质量延续年限</t>
  </si>
  <si>
    <t>反映群众对改造工程的满意程度</t>
  </si>
  <si>
    <t>绿化管护人员</t>
  </si>
  <si>
    <t>绿化管护合同</t>
  </si>
  <si>
    <t>反映城区绿化管护合同执行率情况</t>
  </si>
  <si>
    <t>绿化管护面积</t>
  </si>
  <si>
    <t>考核城区绿化管护投入的洒水车的数量不能少于25台</t>
  </si>
  <si>
    <t>台/套</t>
  </si>
  <si>
    <t>考核城区绿化管护投入的绿篱机及油锯的数量不能少于86台</t>
  </si>
  <si>
    <t>考核城区绿化管护投入的剪草机的数量不能少于31台</t>
  </si>
  <si>
    <t>吸收二氧化碳数量</t>
  </si>
  <si>
    <t>&gt;</t>
  </si>
  <si>
    <t>反映群众对城区绿化管护满意度，不能小于90%</t>
  </si>
  <si>
    <t>调查人群中对设施建设或设施运行的满意度。
受益人群覆盖率=（调查人群中对设施建设或设施运行的人数/问卷调查人数）*100%</t>
  </si>
  <si>
    <t>红塔区垃圾清运社区范围105个</t>
  </si>
  <si>
    <t>清运垃圾箱点个数不少于2400个</t>
  </si>
  <si>
    <t>垃圾收集点地面卫生清洁率需达到95%。</t>
  </si>
  <si>
    <t>2025年根据合同内容完成以下工作1、管护乔木2326株、灌木599株、盆景438盆、袋栽清香木2602株、地被38982.37㎡、二类草坪6684.58㎡、撒播花籽1158.39㎡的浇水、施肥、修剪、拔杂草、病虫害防治等管护工作，保证园内绿化苗木生长良好，及时发现病虫，及时采取防治措施，病虫危害株数不超过5%。2、2次病媒生物防治；3、购买公众责任险；4、园内硬地45642.96㎡，厕所2座、垃圾桶82只，座椅134把，7个洗手台的每天清扫保洁工作，清扫保洁每天9：00前完成园路、铺装场地等卫生清扫工作，全天保洁，见脏就扫，无落叶、烟头、痰迹、果皮及废弃物。园路、硬地上杂草及时清除，保持平整；保证厕所开放时间：6：30-22:30，全天保洁，见脏就打扫。5、13种灯853套，摄像头103个，各种宣传牌148块、雕塑3座、浮雕81.6m、文化路和红塔大道石护栏262m、小品雕塑32组、健身器材12套、配电房2个，喷灌系统、音响130台、报警柱12个、23个吸烟区定期保洁及故障、损坏维修，基础设施完好率在95%以上，维修响应时间2小时，亮灯率在98%以上。</t>
  </si>
  <si>
    <t>公园绿化卫生养护合同</t>
  </si>
  <si>
    <t>合同包含：绿化、卫生、配套设施维护等内容</t>
  </si>
  <si>
    <t>用水量</t>
  </si>
  <si>
    <t>116901</t>
  </si>
  <si>
    <t>立方米</t>
  </si>
  <si>
    <t>“知音湖”补水12000m3，绿化地浇水79716m3，公厕及洗手台用水19710m3，公园办公区用水、组织部办公区、党群服务中心用水5475m3。</t>
  </si>
  <si>
    <t>用电量</t>
  </si>
  <si>
    <t>389519.9</t>
  </si>
  <si>
    <t>千瓦时</t>
  </si>
  <si>
    <t>公园路灯照明用电140473.1千瓦时、其余各种配套实施用电147606千瓦时、公园办公区用、组织部办公区、党群服务中心用电101440.8千瓦时</t>
  </si>
  <si>
    <t>纠纷事故处理时间</t>
  </si>
  <si>
    <t>0.5</t>
  </si>
  <si>
    <t>纠纷事故处理时间控制在0.5小时以内。</t>
  </si>
  <si>
    <t>设施故障维修响应时间</t>
  </si>
  <si>
    <t>公园配套设施发生故障，两小时内进行维修处理。</t>
  </si>
  <si>
    <t>合同签订时限</t>
  </si>
  <si>
    <t>合同 1年签订1次</t>
  </si>
  <si>
    <t>提升城市环境质量、美化环境</t>
  </si>
  <si>
    <t>提升</t>
  </si>
  <si>
    <t>路灯亮灯率达98%</t>
  </si>
  <si>
    <t>乔、灌木生长期</t>
  </si>
  <si>
    <t>乔、灌木生长期5-10年</t>
  </si>
  <si>
    <t>游客和市民</t>
  </si>
  <si>
    <t>通过市民满意度指标≥95%</t>
  </si>
  <si>
    <t>1红塔区范围内的日常生活垃圾处理，完成日常生活垃圾处理监督管理，使其达到减量化、无害化处理，有效节省垃圾填埋用地。 2.生活垃圾计量数据准确、可靠，及生活垃圾处理设施正常运行，烟气、污水按照相关部门要求达到排放标准。 3.加强环境保护，美化城市环境，依法依规推进项目各项工作开展，避免生活垃圾的二次污染， 保护生态环境，提升人居环境</t>
  </si>
  <si>
    <t>日处理生活垃圾量</t>
  </si>
  <si>
    <t>550</t>
  </si>
  <si>
    <t>日处理生活垃圾量550吨以上，年平均处理不够一次扣3分</t>
  </si>
  <si>
    <t>日处理渗滤液污水量</t>
  </si>
  <si>
    <t>60</t>
  </si>
  <si>
    <t>日处理渗滤液污水量60立方米以上，年平均处理不够一次扣3分</t>
  </si>
  <si>
    <t>年垃圾处理天数</t>
  </si>
  <si>
    <t>333</t>
  </si>
  <si>
    <t>天</t>
  </si>
  <si>
    <t>生活垃圾年运行天数（平均每年一个月的设备检修期）正常处理天数，无安全生产事故。不够一次扣3分</t>
  </si>
  <si>
    <t>生活垃圾有效计量准确率</t>
  </si>
  <si>
    <t>生活垃圾计量有效数据准确率，计量系统按计划校验系统（每季度一次正常系统维护及稳定运行台账计录），不达标一次3分。</t>
  </si>
  <si>
    <t>渗滤液产清水</t>
  </si>
  <si>
    <t>70</t>
  </si>
  <si>
    <t>渗滤液产清水计量有效数据准确率，计量系统按计划校验系统（每季度一次正常系统维护及稳定运行台账计录），不达标一次3分。</t>
  </si>
  <si>
    <t>项目开展时间</t>
  </si>
  <si>
    <t>反映项目开展时间</t>
  </si>
  <si>
    <t>生活垃圾无害化、减量化、资源化</t>
  </si>
  <si>
    <t>生活垃圾环境污染监测防治处理</t>
  </si>
  <si>
    <t>烟气排放、渗滤液排放、飞灰处理等达标100%，根据环保局每月的环境监测，不达标一次3分。因不达标被环保处理的不得分</t>
  </si>
  <si>
    <t>项目运营期</t>
  </si>
  <si>
    <t>30</t>
  </si>
  <si>
    <t>符合生活垃圾处理的政策。为经济可持续发展创造条件，达到改善城乡人居环境，使红塔区整体人居环境更加美好。不达标一次3分。</t>
  </si>
  <si>
    <t>群众满意度，不达标一次3分。</t>
  </si>
  <si>
    <t>根据玉溪市政府办公室〔2019〕1号、108号文件精神及第五届玉溪市人民政府第19次常务会议纪要要求，完成2022年聂耳文化广场景区管理维护任务。严格落实景区综合管维的要求和标准，强化制度执行力，做到从严管理，奖惩分明，有效提升景区综合管维的质量和景观效果。。以“抓好管理，确保绿化养护管理水平上一个新台阶”为目标，严格绿化工作责任制，实施绿化养护考核机制。做好景区基础设施设备管维工作。基础设施的完善，是提升游客满意度的“生命线”，是景区公园发展的重要因素。顺利通过玉溪市创建国家卫生城市迎审复检和创建全国明城市测评年。继续做好新冠肺炎疫情防控工作，助力疫情防控，坚守初心使命。   兑现土地租赁合同条款，清理偿还2019年景区11个地块土地租金，按期支付2022年土地租金。建成区绿化覆盖率达35%以上，绿地率达30%以上，人均公园绿地大于8平米，环境保护投资指数大于2%。创造文明有序的城市环境。”</t>
  </si>
  <si>
    <t>政策宣传次数</t>
  </si>
  <si>
    <t>次</t>
  </si>
  <si>
    <t>反映补助政策的宣传力度情况。即通过门户网站、报刊、通信、电视、户外广告等对补助政策进行宣传的次数。</t>
  </si>
  <si>
    <t>土地租赁完成</t>
  </si>
  <si>
    <t>111.423</t>
  </si>
  <si>
    <t>亩</t>
  </si>
  <si>
    <t>聂耳文化广场景区实用11个地块土地的租赁</t>
  </si>
  <si>
    <t>费用支付金额准确度</t>
  </si>
  <si>
    <t>反应支付土地费用的金额准确程度</t>
  </si>
  <si>
    <t>保证居民正常生活水平</t>
  </si>
  <si>
    <t>反映补助促进受助对象生产生活能力提高的情况。</t>
  </si>
  <si>
    <t>受益对象满意度</t>
  </si>
  <si>
    <t>反映获补助受益对象的满意程度。</t>
  </si>
  <si>
    <t>做好本部门人员、公用经费保障，按规定落实干部职工各项待遇，支持部门正常履职。</t>
  </si>
  <si>
    <t>遗属补助发放人数</t>
  </si>
  <si>
    <t>反映部门（单位）实际发放工资人员数量。工资福利包括：行政人员工资、社会保险、住房公积金、职业年金等。</t>
  </si>
  <si>
    <t>成本指标</t>
  </si>
  <si>
    <t>经济成本指标</t>
  </si>
  <si>
    <t>32800</t>
  </si>
  <si>
    <t>反映部门（单位）实际发放遗属补助的总金额</t>
  </si>
  <si>
    <t>空部门运转</t>
  </si>
  <si>
    <t>正常运转</t>
  </si>
  <si>
    <t>反映部门（单位）运转情况。</t>
  </si>
  <si>
    <t>社会公众满意度</t>
  </si>
  <si>
    <t>空反映社会公众对部门（单位）履职情况的满意程度。</t>
  </si>
  <si>
    <t>单位人员满意度</t>
  </si>
  <si>
    <t>空反映部门（单位）人员对遗属补助发放的满意程度。</t>
  </si>
  <si>
    <t>预算06表</t>
  </si>
  <si>
    <t>2025年部门政府性基金预算支出预算表</t>
  </si>
  <si>
    <t>政府性基金预算支出</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</si>
  <si>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</si>
  <si>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</si>
  <si>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</si>
  <si>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</si>
  <si>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</si>
  <si>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</si>
  <si>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</si>
  <si>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</si>
  <si>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</si>
  <si>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</si>
  <si>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</si>
  <si>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红塔区城市桥梁检测与维护</t>
  </si>
  <si>
    <t>红塔区市政设施维修维护及排水管网疏通维护</t>
  </si>
  <si>
    <t>公共照明设施（含远程智能控制系统）管护项目</t>
  </si>
  <si>
    <t>A4复印纸</t>
  </si>
  <si>
    <t>包</t>
  </si>
  <si>
    <t>打复印一体机</t>
  </si>
  <si>
    <t>便携式计算机</t>
  </si>
  <si>
    <t>公务用车维修</t>
  </si>
  <si>
    <t>公车维修</t>
  </si>
  <si>
    <t>公务用车保险</t>
  </si>
  <si>
    <t>公车燃料费</t>
  </si>
  <si>
    <t>公务用车燃料费</t>
  </si>
  <si>
    <t>公车保险</t>
  </si>
  <si>
    <t>玉溪中心城区市政园林绿化管维项目</t>
  </si>
  <si>
    <t>数字化城市网格信息系统运营网络服务</t>
  </si>
  <si>
    <t>车辆维修和保养服务</t>
  </si>
  <si>
    <t>机动车保险</t>
  </si>
  <si>
    <t>车辆加油费</t>
  </si>
  <si>
    <t>预算08表</t>
  </si>
  <si>
    <t>2025年部门政府购买服务预算表</t>
  </si>
  <si>
    <t>政府购买服务项目</t>
  </si>
  <si>
    <t>政府购买服务目录</t>
  </si>
  <si>
    <t>政府购买服务指导性目录代码</t>
  </si>
  <si>
    <t>单位自筹</t>
  </si>
  <si>
    <t>预算09-1表</t>
  </si>
  <si>
    <t>2025年对下转移支付预算表</t>
  </si>
  <si>
    <t>单位名称（项目）</t>
  </si>
  <si>
    <t>地区</t>
  </si>
  <si>
    <t>14</t>
  </si>
  <si>
    <t>备注：本部门无对下转移支付事项，故此表为空表。</t>
  </si>
  <si>
    <t>预算09-2表</t>
  </si>
  <si>
    <t>2025年对下转移支付绩效目标表</t>
  </si>
  <si>
    <t>预算10表</t>
  </si>
  <si>
    <t>2025年新增资产配置表</t>
  </si>
  <si>
    <t>资产类别</t>
  </si>
  <si>
    <t>资产分类代码.名称</t>
  </si>
  <si>
    <t>资产名称</t>
  </si>
  <si>
    <t>财政部门批复数（元）</t>
  </si>
  <si>
    <t>单价</t>
  </si>
  <si>
    <t>金额</t>
  </si>
  <si>
    <t>预算11表</t>
  </si>
  <si>
    <t>2025年上级补助项目支出预算表</t>
  </si>
  <si>
    <t>上级补助</t>
  </si>
  <si>
    <t>预算12表</t>
  </si>
  <si>
    <t>2025年部门项目支出中期规划预算表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</si>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</sst>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rgb="FF000000"/>
      <name val="宋体"/>
      <charset val="134"/>
      <scheme val="minor"/>
    </font>
    <font>
      <sz val="11"/>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3" fillId="0" borderId="1">
      <alignment horizontal="right" vertical="center"/>
    </xf>
    <xf numFmtId="49" fontId="3" fillId="0" borderId="1">
      <alignment horizontal="left" vertical="center" wrapText="1"/>
    </xf>
    <xf numFmtId="176" fontId="3" fillId="0" borderId="1">
      <alignment horizontal="right" vertical="center"/>
    </xf>
    <xf numFmtId="177" fontId="3" fillId="0" borderId="1">
      <alignment horizontal="right" vertical="center"/>
    </xf>
    <xf numFmtId="178" fontId="3" fillId="0" borderId="1">
      <alignment horizontal="right" vertical="center"/>
    </xf>
    <xf numFmtId="179" fontId="3" fillId="0" borderId="1">
      <alignment horizontal="right" vertical="center"/>
    </xf>
    <xf numFmtId="10" fontId="3" fillId="0" borderId="1">
      <alignment horizontal="right" vertical="center"/>
    </xf>
    <xf numFmtId="180" fontId="3" fillId="0" borderId="1">
      <alignment horizontal="right" vertical="center"/>
    </xf>
  </cellStyleXfs>
  <cellXfs count="80">
    <xf numFmtId="0" fontId="0" fillId="0" borderId="0" xfId="0" applyFont="1">
      <alignment vertical="top"/>
    </xf>
    <xf numFmtId="0" fontId="1" fillId="0" borderId="0" xfId="0" applyFont="1" applyAlignment="1">
      <alignment horizontal="center" vertical="center"/>
    </xf>
    <xf numFmtId="0" fontId="2" fillId="0" borderId="0" xfId="0" applyFont="1" applyAlignment="1"/>
    <xf numFmtId="0" fontId="3"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176" fontId="6" fillId="0" borderId="1" xfId="0" applyNumberFormat="1" applyFont="1" applyBorder="1" applyAlignment="1">
      <alignment horizontal="righ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76" fontId="3" fillId="0" borderId="1" xfId="51" applyNumberFormat="1" applyFont="1" applyBorder="1">
      <alignment horizontal="right" vertical="center"/>
    </xf>
    <xf numFmtId="0" fontId="3" fillId="0" borderId="1" xfId="0" applyFont="1" applyBorder="1" applyAlignment="1">
      <alignment horizontal="center" vertical="center"/>
    </xf>
    <xf numFmtId="49" fontId="3" fillId="0" borderId="0" xfId="50" applyNumberFormat="1" applyFont="1" applyBorder="1">
      <alignment horizontal="left" vertical="center" wrapText="1"/>
    </xf>
    <xf numFmtId="49" fontId="3" fillId="0" borderId="0" xfId="50"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5" fillId="0" borderId="1" xfId="50" applyNumberFormat="1" applyFont="1" applyBorder="1" applyAlignment="1">
      <alignment horizontal="center" vertical="center" wrapText="1"/>
    </xf>
    <xf numFmtId="49" fontId="3" fillId="0" borderId="1" xfId="50" applyNumberFormat="1" applyFont="1" applyBorder="1">
      <alignment horizontal="left" vertical="center" wrapText="1"/>
    </xf>
    <xf numFmtId="49" fontId="3" fillId="0" borderId="1" xfId="50" applyNumberFormat="1" applyFont="1" applyBorder="1" applyAlignment="1">
      <alignment horizontal="center" vertical="center" wrapText="1"/>
    </xf>
    <xf numFmtId="49" fontId="9" fillId="0" borderId="0" xfId="50" applyNumberFormat="1" applyFont="1" applyBorder="1" applyAlignment="1">
      <alignment horizontal="center" vertical="center" wrapText="1"/>
    </xf>
    <xf numFmtId="0" fontId="10" fillId="0" borderId="0" xfId="0" applyFont="1" applyBorder="1" applyAlignment="1">
      <alignment horizontal="center" vertical="center"/>
    </xf>
    <xf numFmtId="49" fontId="3" fillId="0" borderId="0" xfId="50" applyNumberFormat="1" applyFont="1" applyBorder="1" applyAlignment="1">
      <alignment horizontal="center" vertical="center" wrapText="1"/>
    </xf>
    <xf numFmtId="49" fontId="3" fillId="0" borderId="0" xfId="0" applyNumberFormat="1" applyFont="1" applyBorder="1" applyAlignment="1">
      <alignment horizontal="left" vertical="center" wrapText="1"/>
    </xf>
    <xf numFmtId="49" fontId="7"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49" fontId="1" fillId="0" borderId="1" xfId="50" applyNumberFormat="1" applyFont="1" applyBorder="1" applyAlignment="1">
      <alignment horizontal="center" vertical="center" wrapText="1"/>
    </xf>
    <xf numFmtId="49" fontId="4" fillId="0" borderId="0" xfId="50" applyNumberFormat="1" applyFont="1" applyBorder="1" applyAlignment="1">
      <alignment horizontal="center" vertical="center" wrapText="1"/>
    </xf>
    <xf numFmtId="49" fontId="7" fillId="0" borderId="1" xfId="50"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6" fontId="3" fillId="0" borderId="1" xfId="0" applyNumberFormat="1" applyFont="1" applyBorder="1" applyAlignment="1">
      <alignment horizontal="right" vertical="center" wrapText="1"/>
    </xf>
    <xf numFmtId="180" fontId="7" fillId="0" borderId="1" xfId="56" applyNumberFormat="1" applyFont="1" applyBorder="1" applyAlignment="1">
      <alignment horizontal="center" vertical="center" wrapText="1"/>
    </xf>
    <xf numFmtId="49" fontId="11" fillId="0" borderId="0" xfId="50" applyNumberFormat="1" applyFont="1" applyBorder="1" applyAlignment="1">
      <alignment horizontal="right" vertical="center" wrapText="1"/>
    </xf>
    <xf numFmtId="0" fontId="3" fillId="0" borderId="1" xfId="50" applyNumberFormat="1" applyFont="1" applyBorder="1">
      <alignment horizontal="left" vertical="center" wrapText="1"/>
    </xf>
    <xf numFmtId="176" fontId="3" fillId="0" borderId="1" xfId="50" applyNumberFormat="1" applyFont="1" applyBorder="1" applyAlignment="1">
      <alignment horizontal="right" vertical="center" wrapText="1"/>
    </xf>
    <xf numFmtId="176" fontId="3" fillId="0" borderId="1" xfId="50" applyNumberFormat="1" applyFont="1" applyBorder="1" applyAlignment="1">
      <alignment horizontal="center" vertical="center" wrapText="1"/>
    </xf>
    <xf numFmtId="49" fontId="12" fillId="0" borderId="0" xfId="50" applyNumberFormat="1" applyFont="1" applyBorder="1" applyAlignment="1">
      <alignment horizontal="center" vertical="center" wrapText="1"/>
    </xf>
    <xf numFmtId="180" fontId="5" fillId="0" borderId="1" xfId="56" applyNumberFormat="1" applyFont="1" applyBorder="1" applyAlignment="1">
      <alignment horizontal="center" vertical="center" wrapText="1"/>
    </xf>
    <xf numFmtId="0" fontId="2" fillId="0" borderId="0" xfId="0" applyFont="1" applyAlignment="1">
      <alignment horizontal="right"/>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7" fillId="0" borderId="1" xfId="0" applyFont="1" applyBorder="1" applyAlignment="1">
      <alignment horizontal="center" vertical="center"/>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3" fillId="0" borderId="1" xfId="0" applyFont="1" applyBorder="1" applyAlignment="1">
      <alignment horizontal="center" vertical="center" wrapText="1"/>
    </xf>
    <xf numFmtId="176" fontId="3" fillId="0" borderId="1" xfId="0" applyNumberFormat="1" applyFont="1" applyBorder="1" applyAlignment="1">
      <alignment horizontal="right" vertical="center"/>
    </xf>
    <xf numFmtId="49" fontId="3" fillId="0" borderId="1" xfId="50" applyNumberFormat="1" applyFont="1" applyBorder="1" applyAlignment="1">
      <alignment horizontal="left" vertical="center" wrapText="1" indent="1"/>
    </xf>
    <xf numFmtId="176" fontId="3" fillId="0" borderId="1" xfId="0" applyNumberFormat="1" applyFont="1" applyBorder="1" applyAlignment="1">
      <alignment horizontal="left" vertical="center" wrapText="1"/>
    </xf>
    <xf numFmtId="176" fontId="3" fillId="0" borderId="1" xfId="50" applyNumberFormat="1" applyFont="1" applyBorder="1">
      <alignment horizontal="left" vertical="center" wrapText="1"/>
    </xf>
    <xf numFmtId="0" fontId="12" fillId="0" borderId="0" xfId="0" applyFont="1" applyAlignment="1">
      <alignment horizontal="center" vertical="center"/>
    </xf>
    <xf numFmtId="0" fontId="8"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2" fillId="0" borderId="0" xfId="0" applyFont="1" applyAlignment="1">
      <alignment horizontal="center" wrapText="1"/>
    </xf>
    <xf numFmtId="0" fontId="2" fillId="0" borderId="0" xfId="0" applyFont="1" applyAlignment="1">
      <alignment wrapText="1"/>
    </xf>
    <xf numFmtId="0" fontId="3" fillId="0" borderId="0" xfId="0" applyFont="1" applyAlignment="1">
      <alignment horizontal="right" wrapText="1"/>
    </xf>
    <xf numFmtId="0" fontId="4" fillId="0" borderId="0" xfId="0" applyFont="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14" fillId="0" borderId="0" xfId="0" applyFont="1" applyAlignment="1">
      <alignment horizontal="center" vertical="center"/>
    </xf>
    <xf numFmtId="0" fontId="3" fillId="0" borderId="3" xfId="0" applyFont="1" applyBorder="1" applyAlignment="1">
      <alignment horizontal="left" vertical="center"/>
    </xf>
    <xf numFmtId="0" fontId="3" fillId="0" borderId="1" xfId="0" applyFont="1" applyBorder="1" applyAlignment="1">
      <alignment vertical="center"/>
    </xf>
    <xf numFmtId="0" fontId="11" fillId="0" borderId="3"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2" xfId="0" applyFont="1" applyBorder="1" applyAlignment="1">
      <alignment horizontal="center" vertical="center"/>
    </xf>
    <xf numFmtId="0" fontId="15" fillId="0" borderId="4" xfId="0" applyFont="1" applyBorder="1" applyAlignment="1">
      <alignment horizontal="center" vertical="center" wrapText="1"/>
    </xf>
    <xf numFmtId="0" fontId="7" fillId="0" borderId="5" xfId="0" applyFont="1" applyBorder="1" applyAlignment="1">
      <alignment horizontal="center" vertical="center"/>
    </xf>
    <xf numFmtId="0" fontId="15" fillId="0" borderId="5" xfId="0" applyFont="1" applyBorder="1" applyAlignment="1">
      <alignment horizontal="center" vertical="center"/>
    </xf>
    <xf numFmtId="0" fontId="11" fillId="0" borderId="3" xfId="0" applyFont="1" applyBorder="1" applyAlignment="1">
      <alignment horizontal="left" vertical="center"/>
    </xf>
    <xf numFmtId="0" fontId="11"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15" activePane="bottomLeft" state="frozen"/>
      <selection/>
      <selection pane="bottomLeft" activeCell="D38" sqref="D38"/>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0</v>
      </c>
    </row>
    <row r="3" ht="45" customHeight="1" spans="1:4">
      <c r="A3" s="4" t="s">
        <v>1</v>
      </c>
      <c r="B3" s="4"/>
      <c r="C3" s="4"/>
      <c r="D3" s="4"/>
    </row>
    <row r="4" ht="18.75" customHeight="1" spans="1:4">
      <c r="A4" s="5" t="str">
        <f>"单位名称："&amp;"玉溪市红塔区综合行政执法局"</f>
        <v>单位名称：玉溪市红塔区综合行政执法局</v>
      </c>
      <c r="B4" s="5"/>
      <c r="C4" s="66"/>
      <c r="D4" s="6" t="s">
        <v>2</v>
      </c>
    </row>
    <row r="5" ht="22.5" customHeight="1" spans="1:4">
      <c r="A5" s="8" t="s">
        <v>3</v>
      </c>
      <c r="B5" s="8"/>
      <c r="C5" s="8" t="s">
        <v>4</v>
      </c>
      <c r="D5" s="8"/>
    </row>
    <row r="6" ht="18.75" customHeight="1" spans="1:4">
      <c r="A6" s="8" t="s">
        <v>5</v>
      </c>
      <c r="B6" s="8" t="s">
        <v>6</v>
      </c>
      <c r="C6" s="8" t="s">
        <v>7</v>
      </c>
      <c r="D6" s="8" t="s">
        <v>6</v>
      </c>
    </row>
    <row r="7" ht="18.75" customHeight="1" spans="1:4">
      <c r="A7" s="8"/>
      <c r="B7" s="8"/>
      <c r="C7" s="8"/>
      <c r="D7" s="8"/>
    </row>
    <row r="8" ht="22.5" customHeight="1" spans="1:4">
      <c r="A8" s="15" t="s">
        <v>8</v>
      </c>
      <c r="B8" s="17">
        <v>15028.547722</v>
      </c>
      <c r="C8" s="15" t="s">
        <v>9</v>
      </c>
      <c r="D8" s="17"/>
    </row>
    <row r="9" ht="22.5" customHeight="1" spans="1:4">
      <c r="A9" s="15" t="s">
        <v>10</v>
      </c>
      <c r="B9" s="17">
        <v>5280</v>
      </c>
      <c r="C9" s="15" t="s">
        <v>11</v>
      </c>
      <c r="D9" s="17"/>
    </row>
    <row r="10" ht="22.5" customHeight="1" spans="1:4">
      <c r="A10" s="15" t="s">
        <v>12</v>
      </c>
      <c r="B10" s="17"/>
      <c r="C10" s="15" t="s">
        <v>13</v>
      </c>
      <c r="D10" s="17"/>
    </row>
    <row r="11" ht="22.5" customHeight="1" spans="1:4">
      <c r="A11" s="15" t="s">
        <v>14</v>
      </c>
      <c r="B11" s="17"/>
      <c r="C11" s="15" t="s">
        <v>15</v>
      </c>
      <c r="D11" s="17"/>
    </row>
    <row r="12" ht="22.5" customHeight="1" spans="1:4">
      <c r="A12" s="15" t="s">
        <v>16</v>
      </c>
      <c r="B12" s="17"/>
      <c r="C12" s="15" t="s">
        <v>17</v>
      </c>
      <c r="D12" s="17"/>
    </row>
    <row r="13" ht="22.5" customHeight="1" spans="1:4">
      <c r="A13" s="15" t="s">
        <v>18</v>
      </c>
      <c r="B13" s="17"/>
      <c r="C13" s="15" t="s">
        <v>19</v>
      </c>
      <c r="D13" s="17"/>
    </row>
    <row r="14" ht="22.5" customHeight="1" spans="1:4">
      <c r="A14" s="15" t="s">
        <v>20</v>
      </c>
      <c r="B14" s="17"/>
      <c r="C14" s="15" t="s">
        <v>21</v>
      </c>
      <c r="D14" s="17"/>
    </row>
    <row r="15" ht="22.5" customHeight="1" spans="1:4">
      <c r="A15" s="15" t="s">
        <v>22</v>
      </c>
      <c r="B15" s="17"/>
      <c r="C15" s="15" t="s">
        <v>23</v>
      </c>
      <c r="D15" s="17">
        <v>510.093354</v>
      </c>
    </row>
    <row r="16" ht="22.5" customHeight="1" spans="1:4">
      <c r="A16" s="67" t="s">
        <v>24</v>
      </c>
      <c r="B16" s="17"/>
      <c r="C16" s="15" t="s">
        <v>25</v>
      </c>
      <c r="D16" s="17">
        <v>279.752453</v>
      </c>
    </row>
    <row r="17" ht="22.5" customHeight="1" spans="1:4">
      <c r="A17" s="67" t="s">
        <v>26</v>
      </c>
      <c r="B17" s="17"/>
      <c r="C17" s="15" t="s">
        <v>27</v>
      </c>
      <c r="D17" s="17"/>
    </row>
    <row r="18" ht="22.5" customHeight="1" spans="1:4">
      <c r="A18" s="67"/>
      <c r="B18" s="51"/>
      <c r="C18" s="15" t="s">
        <v>28</v>
      </c>
      <c r="D18" s="17">
        <v>19286.456315</v>
      </c>
    </row>
    <row r="19" ht="22.5" customHeight="1" spans="1:4">
      <c r="A19" s="67"/>
      <c r="B19" s="51"/>
      <c r="C19" s="15" t="s">
        <v>29</v>
      </c>
      <c r="D19" s="17"/>
    </row>
    <row r="20" ht="22.5" customHeight="1" spans="1:4">
      <c r="A20" s="67"/>
      <c r="B20" s="51"/>
      <c r="C20" s="15" t="s">
        <v>30</v>
      </c>
      <c r="D20" s="17"/>
    </row>
    <row r="21" ht="22.5" customHeight="1" spans="1:4">
      <c r="A21" s="67"/>
      <c r="B21" s="51"/>
      <c r="C21" s="15" t="s">
        <v>31</v>
      </c>
      <c r="D21" s="17"/>
    </row>
    <row r="22" ht="22.5" customHeight="1" spans="1:4">
      <c r="A22" s="67"/>
      <c r="B22" s="51"/>
      <c r="C22" s="15" t="s">
        <v>32</v>
      </c>
      <c r="D22" s="17"/>
    </row>
    <row r="23" ht="22.5" customHeight="1" spans="1:4">
      <c r="A23" s="67"/>
      <c r="B23" s="51"/>
      <c r="C23" s="15" t="s">
        <v>33</v>
      </c>
      <c r="D23" s="17"/>
    </row>
    <row r="24" ht="22.5" customHeight="1" spans="1:4">
      <c r="A24" s="67"/>
      <c r="B24" s="51"/>
      <c r="C24" s="15" t="s">
        <v>34</v>
      </c>
      <c r="D24" s="17"/>
    </row>
    <row r="25" ht="22.5" customHeight="1" spans="1:4">
      <c r="A25" s="67"/>
      <c r="B25" s="51"/>
      <c r="C25" s="15" t="s">
        <v>35</v>
      </c>
      <c r="D25" s="17"/>
    </row>
    <row r="26" ht="22.5" customHeight="1" spans="1:4">
      <c r="A26" s="67"/>
      <c r="B26" s="51"/>
      <c r="C26" s="15" t="s">
        <v>36</v>
      </c>
      <c r="D26" s="17">
        <v>232.2456</v>
      </c>
    </row>
    <row r="27" ht="22.5" customHeight="1" spans="1:4">
      <c r="A27" s="67"/>
      <c r="B27" s="51"/>
      <c r="C27" s="15" t="s">
        <v>37</v>
      </c>
      <c r="D27" s="17"/>
    </row>
    <row r="28" ht="22.5" customHeight="1" spans="1:4">
      <c r="A28" s="67"/>
      <c r="B28" s="51"/>
      <c r="C28" s="15" t="s">
        <v>38</v>
      </c>
      <c r="D28" s="17"/>
    </row>
    <row r="29" ht="22.5" customHeight="1" spans="1:4">
      <c r="A29" s="67"/>
      <c r="B29" s="51"/>
      <c r="C29" s="15" t="s">
        <v>39</v>
      </c>
      <c r="D29" s="17"/>
    </row>
    <row r="30" ht="22.5" customHeight="1" spans="1:4">
      <c r="A30" s="67"/>
      <c r="B30" s="51"/>
      <c r="C30" s="15" t="s">
        <v>40</v>
      </c>
      <c r="D30" s="17"/>
    </row>
    <row r="31" ht="22.5" customHeight="1" spans="1:4">
      <c r="A31" s="67"/>
      <c r="B31" s="51"/>
      <c r="C31" s="15" t="s">
        <v>41</v>
      </c>
      <c r="D31" s="17"/>
    </row>
    <row r="32" ht="22.5" customHeight="1" spans="1:4">
      <c r="A32" s="67"/>
      <c r="B32" s="51"/>
      <c r="C32" s="15" t="s">
        <v>42</v>
      </c>
      <c r="D32" s="17"/>
    </row>
    <row r="33" ht="22.5" customHeight="1" spans="1:4">
      <c r="A33" s="67"/>
      <c r="B33" s="51"/>
      <c r="C33" s="15" t="s">
        <v>43</v>
      </c>
      <c r="D33" s="17"/>
    </row>
    <row r="34" ht="22.5" customHeight="1" spans="1:4">
      <c r="A34" s="69" t="s">
        <v>44</v>
      </c>
      <c r="B34" s="70">
        <v>20308.547722</v>
      </c>
      <c r="C34" s="71" t="s">
        <v>45</v>
      </c>
      <c r="D34" s="70">
        <v>20308.547722</v>
      </c>
    </row>
    <row r="35" ht="22.5" customHeight="1" spans="1:4">
      <c r="A35" s="78" t="s">
        <v>46</v>
      </c>
      <c r="B35" s="17"/>
      <c r="C35" s="79" t="s">
        <v>47</v>
      </c>
      <c r="D35" s="17"/>
    </row>
    <row r="36" ht="22.5" customHeight="1" spans="1:4">
      <c r="A36" s="67" t="s">
        <v>48</v>
      </c>
      <c r="B36" s="70"/>
      <c r="C36" s="67" t="s">
        <v>48</v>
      </c>
      <c r="D36" s="17"/>
    </row>
    <row r="37" ht="22.5" customHeight="1" spans="1:4">
      <c r="A37" s="67" t="s">
        <v>49</v>
      </c>
      <c r="B37" s="70"/>
      <c r="C37" s="67" t="s">
        <v>50</v>
      </c>
      <c r="D37" s="17"/>
    </row>
    <row r="38" ht="22.5" customHeight="1" spans="1:4">
      <c r="A38" s="69" t="s">
        <v>51</v>
      </c>
      <c r="B38" s="70">
        <v>20308.547722</v>
      </c>
      <c r="C38" s="71" t="s">
        <v>52</v>
      </c>
      <c r="D38" s="70">
        <v>20308.547722</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4"/>
  <sheetViews>
    <sheetView showZeros="0" workbookViewId="0">
      <pane ySplit="1" topLeftCell="A2" activePane="bottomLeft" state="frozen"/>
      <selection/>
      <selection pane="bottomLeft" activeCell="A8" sqref="$A8:$XFD13"/>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customHeight="1" spans="1:6">
      <c r="A1" s="1"/>
      <c r="B1" s="1"/>
      <c r="C1" s="1"/>
      <c r="D1" s="1"/>
      <c r="E1" s="1"/>
      <c r="F1" s="1"/>
    </row>
    <row r="2" ht="18.75" customHeight="1" spans="1:6">
      <c r="A2" s="2"/>
      <c r="B2" s="2"/>
      <c r="C2" s="2"/>
      <c r="D2" s="2"/>
      <c r="E2" s="2"/>
      <c r="F2" s="43" t="s">
        <v>747</v>
      </c>
    </row>
    <row r="3" ht="37.5" customHeight="1" spans="1:6">
      <c r="A3" s="4" t="s">
        <v>748</v>
      </c>
      <c r="B3" s="4"/>
      <c r="C3" s="4"/>
      <c r="D3" s="4"/>
      <c r="E3" s="4"/>
      <c r="F3" s="4"/>
    </row>
    <row r="4" ht="18.75" customHeight="1" spans="1:6">
      <c r="A4" s="44" t="str">
        <f>"单位名称："&amp;"玉溪市红塔区综合行政执法局"</f>
        <v>单位名称：玉溪市红塔区综合行政执法局</v>
      </c>
      <c r="B4" s="44"/>
      <c r="C4" s="44"/>
      <c r="D4" s="45"/>
      <c r="E4" s="45"/>
      <c r="F4" s="46" t="s">
        <v>55</v>
      </c>
    </row>
    <row r="5" ht="18.75" customHeight="1" spans="1:6">
      <c r="A5" s="13" t="s">
        <v>209</v>
      </c>
      <c r="B5" s="13" t="s">
        <v>87</v>
      </c>
      <c r="C5" s="13" t="s">
        <v>88</v>
      </c>
      <c r="D5" s="47" t="s">
        <v>749</v>
      </c>
      <c r="E5" s="47"/>
      <c r="F5" s="47"/>
    </row>
    <row r="6" ht="18.75" customHeight="1" spans="1:6">
      <c r="A6" s="13" t="s">
        <v>87</v>
      </c>
      <c r="B6" s="13" t="s">
        <v>87</v>
      </c>
      <c r="C6" s="13" t="s">
        <v>88</v>
      </c>
      <c r="D6" s="47" t="s">
        <v>60</v>
      </c>
      <c r="E6" s="47" t="s">
        <v>91</v>
      </c>
      <c r="F6" s="47" t="s">
        <v>92</v>
      </c>
    </row>
    <row r="7" ht="18.75" customHeight="1" spans="1:6">
      <c r="A7" s="14" t="s">
        <v>72</v>
      </c>
      <c r="B7" s="14">
        <v>2</v>
      </c>
      <c r="C7" s="14">
        <v>3</v>
      </c>
      <c r="D7" s="14" t="s">
        <v>75</v>
      </c>
      <c r="E7" s="14" t="s">
        <v>76</v>
      </c>
      <c r="F7" s="14" t="s">
        <v>77</v>
      </c>
    </row>
    <row r="8" ht="30" customHeight="1" spans="1:6">
      <c r="A8" s="16" t="s">
        <v>82</v>
      </c>
      <c r="B8" s="16" t="s">
        <v>125</v>
      </c>
      <c r="C8" s="16" t="s">
        <v>126</v>
      </c>
      <c r="D8" s="17">
        <v>1000</v>
      </c>
      <c r="E8" s="17"/>
      <c r="F8" s="17">
        <v>1000</v>
      </c>
    </row>
    <row r="9" ht="30" customHeight="1" spans="1:6">
      <c r="A9" s="16" t="s">
        <v>82</v>
      </c>
      <c r="B9" s="48" t="s">
        <v>142</v>
      </c>
      <c r="C9" s="48" t="s">
        <v>143</v>
      </c>
      <c r="D9" s="17">
        <v>1000</v>
      </c>
      <c r="E9" s="17"/>
      <c r="F9" s="17">
        <v>1000</v>
      </c>
    </row>
    <row r="10" ht="30" customHeight="1" spans="1:6">
      <c r="A10" s="16" t="s">
        <v>82</v>
      </c>
      <c r="B10" s="49" t="s">
        <v>144</v>
      </c>
      <c r="C10" s="49" t="s">
        <v>145</v>
      </c>
      <c r="D10" s="17">
        <v>1000</v>
      </c>
      <c r="E10" s="17"/>
      <c r="F10" s="17">
        <v>1000</v>
      </c>
    </row>
    <row r="11" ht="30" customHeight="1" spans="1:6">
      <c r="A11" s="16" t="s">
        <v>84</v>
      </c>
      <c r="B11" s="16" t="s">
        <v>125</v>
      </c>
      <c r="C11" s="16" t="s">
        <v>126</v>
      </c>
      <c r="D11" s="17">
        <v>4280</v>
      </c>
      <c r="E11" s="17"/>
      <c r="F11" s="17">
        <v>4280</v>
      </c>
    </row>
    <row r="12" ht="30" customHeight="1" spans="1:6">
      <c r="A12" s="16" t="s">
        <v>84</v>
      </c>
      <c r="B12" s="48" t="s">
        <v>142</v>
      </c>
      <c r="C12" s="48" t="s">
        <v>143</v>
      </c>
      <c r="D12" s="17">
        <v>4280</v>
      </c>
      <c r="E12" s="17"/>
      <c r="F12" s="17">
        <v>4280</v>
      </c>
    </row>
    <row r="13" ht="30" customHeight="1" spans="1:6">
      <c r="A13" s="16" t="s">
        <v>84</v>
      </c>
      <c r="B13" s="49" t="s">
        <v>144</v>
      </c>
      <c r="C13" s="49" t="s">
        <v>145</v>
      </c>
      <c r="D13" s="17">
        <v>4280</v>
      </c>
      <c r="E13" s="17"/>
      <c r="F13" s="17">
        <v>4280</v>
      </c>
    </row>
    <row r="14" ht="20.25" customHeight="1" spans="1:6">
      <c r="A14" s="50" t="s">
        <v>155</v>
      </c>
      <c r="B14" s="50"/>
      <c r="C14" s="50"/>
      <c r="D14" s="51">
        <v>5280</v>
      </c>
      <c r="E14" s="51"/>
      <c r="F14" s="51">
        <v>5280</v>
      </c>
    </row>
  </sheetData>
  <mergeCells count="7">
    <mergeCell ref="A3:F3"/>
    <mergeCell ref="A4:C4"/>
    <mergeCell ref="D5:F5"/>
    <mergeCell ref="A14:C14"/>
    <mergeCell ref="A5:A6"/>
    <mergeCell ref="B5:B6"/>
    <mergeCell ref="C5:C6"/>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35"/>
  <sheetViews>
    <sheetView showZeros="0" workbookViewId="0">
      <pane ySplit="1" topLeftCell="A12" activePane="bottomLeft" state="frozen"/>
      <selection/>
      <selection pane="bottomLeft" activeCell="A12" sqref="$A12:$XFD14"/>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1"/>
      <c r="B1" s="31"/>
      <c r="C1" s="31"/>
      <c r="D1" s="31"/>
      <c r="E1" s="31"/>
      <c r="F1" s="31"/>
      <c r="G1" s="31"/>
      <c r="H1" s="31"/>
      <c r="I1" s="31"/>
      <c r="J1" s="31"/>
      <c r="K1" s="31"/>
      <c r="L1" s="31"/>
      <c r="M1" s="31"/>
      <c r="N1" s="31"/>
      <c r="O1" s="31"/>
      <c r="P1" s="31"/>
      <c r="Q1" s="31"/>
    </row>
    <row r="2" customHeight="1" spans="1:17">
      <c r="A2" s="37"/>
      <c r="B2" s="37"/>
      <c r="C2" s="37"/>
      <c r="D2" s="37"/>
      <c r="E2" s="37"/>
      <c r="F2" s="37"/>
      <c r="G2" s="37"/>
      <c r="H2" s="37"/>
      <c r="I2" s="37"/>
      <c r="J2" s="37"/>
      <c r="K2" s="37"/>
      <c r="L2" s="37"/>
      <c r="M2" s="37"/>
      <c r="N2" s="37"/>
      <c r="O2" s="37"/>
      <c r="P2" s="37"/>
      <c r="Q2" s="20" t="s">
        <v>750</v>
      </c>
    </row>
    <row r="3" ht="45" customHeight="1" spans="1:17">
      <c r="A3" s="32" t="s">
        <v>751</v>
      </c>
      <c r="B3" s="32"/>
      <c r="C3" s="32"/>
      <c r="D3" s="32"/>
      <c r="E3" s="32"/>
      <c r="F3" s="32"/>
      <c r="G3" s="32"/>
      <c r="H3" s="32"/>
      <c r="I3" s="32"/>
      <c r="J3" s="32"/>
      <c r="K3" s="32"/>
      <c r="L3" s="32"/>
      <c r="M3" s="32"/>
      <c r="N3" s="41"/>
      <c r="O3" s="41"/>
      <c r="P3" s="41"/>
      <c r="Q3" s="41"/>
    </row>
    <row r="4" ht="20.25" customHeight="1" spans="1:17">
      <c r="A4" s="19" t="str">
        <f>"单位名称："&amp;"玉溪市红塔区综合行政执法局"</f>
        <v>单位名称：玉溪市红塔区综合行政执法局</v>
      </c>
      <c r="B4" s="19"/>
      <c r="C4" s="19"/>
      <c r="D4" s="19"/>
      <c r="E4" s="19"/>
      <c r="F4" s="19"/>
      <c r="G4" s="19"/>
      <c r="H4" s="19"/>
      <c r="I4" s="19"/>
      <c r="J4" s="19"/>
      <c r="K4" s="19"/>
      <c r="L4" s="19"/>
      <c r="M4" s="19"/>
      <c r="N4" s="19"/>
      <c r="O4" s="19"/>
      <c r="P4" s="19"/>
      <c r="Q4" s="20" t="s">
        <v>55</v>
      </c>
    </row>
    <row r="5" ht="20.25" customHeight="1" spans="1:17">
      <c r="A5" s="22" t="s">
        <v>752</v>
      </c>
      <c r="B5" s="22" t="s">
        <v>753</v>
      </c>
      <c r="C5" s="22" t="s">
        <v>754</v>
      </c>
      <c r="D5" s="22" t="s">
        <v>755</v>
      </c>
      <c r="E5" s="22" t="s">
        <v>756</v>
      </c>
      <c r="F5" s="22" t="s">
        <v>757</v>
      </c>
      <c r="G5" s="22" t="s">
        <v>216</v>
      </c>
      <c r="H5" s="22"/>
      <c r="I5" s="22"/>
      <c r="J5" s="22"/>
      <c r="K5" s="22"/>
      <c r="L5" s="22"/>
      <c r="M5" s="22"/>
      <c r="N5" s="22"/>
      <c r="O5" s="22"/>
      <c r="P5" s="22"/>
      <c r="Q5" s="22"/>
    </row>
    <row r="6" ht="20.25" customHeight="1" spans="1:17">
      <c r="A6" s="22" t="s">
        <v>758</v>
      </c>
      <c r="B6" s="22" t="s">
        <v>753</v>
      </c>
      <c r="C6" s="22" t="s">
        <v>754</v>
      </c>
      <c r="D6" s="22" t="s">
        <v>755</v>
      </c>
      <c r="E6" s="22" t="s">
        <v>756</v>
      </c>
      <c r="F6" s="22" t="s">
        <v>757</v>
      </c>
      <c r="G6" s="22" t="s">
        <v>58</v>
      </c>
      <c r="H6" s="22" t="s">
        <v>61</v>
      </c>
      <c r="I6" s="22" t="s">
        <v>759</v>
      </c>
      <c r="J6" s="22" t="s">
        <v>760</v>
      </c>
      <c r="K6" s="22" t="s">
        <v>64</v>
      </c>
      <c r="L6" s="22" t="s">
        <v>90</v>
      </c>
      <c r="M6" s="22" t="s">
        <v>90</v>
      </c>
      <c r="N6" s="22"/>
      <c r="O6" s="22"/>
      <c r="P6" s="22"/>
      <c r="Q6" s="22"/>
    </row>
    <row r="7" ht="32.4" customHeight="1" spans="1:17">
      <c r="A7" s="22"/>
      <c r="B7" s="22"/>
      <c r="C7" s="22"/>
      <c r="D7" s="22"/>
      <c r="E7" s="22"/>
      <c r="F7" s="22"/>
      <c r="G7" s="22"/>
      <c r="H7" s="22" t="s">
        <v>60</v>
      </c>
      <c r="I7" s="22"/>
      <c r="J7" s="22"/>
      <c r="K7" s="22"/>
      <c r="L7" s="22" t="s">
        <v>60</v>
      </c>
      <c r="M7" s="22" t="s">
        <v>67</v>
      </c>
      <c r="N7" s="22" t="s">
        <v>68</v>
      </c>
      <c r="O7" s="42" t="s">
        <v>69</v>
      </c>
      <c r="P7" s="42" t="s">
        <v>70</v>
      </c>
      <c r="Q7" s="42" t="s">
        <v>71</v>
      </c>
    </row>
    <row r="8" ht="20.25" customHeight="1" spans="1:17">
      <c r="A8" s="34">
        <v>1</v>
      </c>
      <c r="B8" s="34">
        <v>2</v>
      </c>
      <c r="C8" s="34">
        <v>3</v>
      </c>
      <c r="D8" s="34">
        <v>4</v>
      </c>
      <c r="E8" s="34">
        <v>5</v>
      </c>
      <c r="F8" s="34">
        <v>6</v>
      </c>
      <c r="G8" s="34">
        <v>7</v>
      </c>
      <c r="H8" s="34">
        <v>8</v>
      </c>
      <c r="I8" s="34">
        <v>9</v>
      </c>
      <c r="J8" s="34">
        <v>10</v>
      </c>
      <c r="K8" s="34">
        <v>11</v>
      </c>
      <c r="L8" s="34">
        <v>12</v>
      </c>
      <c r="M8" s="34">
        <v>13</v>
      </c>
      <c r="N8" s="34">
        <v>14</v>
      </c>
      <c r="O8" s="34">
        <v>15</v>
      </c>
      <c r="P8" s="34">
        <v>16</v>
      </c>
      <c r="Q8" s="34">
        <v>17</v>
      </c>
    </row>
    <row r="9" ht="20.25" customHeight="1" spans="1:17">
      <c r="A9" s="38" t="s">
        <v>320</v>
      </c>
      <c r="B9" s="23"/>
      <c r="C9" s="23"/>
      <c r="D9" s="39"/>
      <c r="E9" s="39"/>
      <c r="F9" s="39"/>
      <c r="G9" s="39">
        <v>200</v>
      </c>
      <c r="H9" s="39">
        <v>200</v>
      </c>
      <c r="I9" s="39"/>
      <c r="J9" s="35"/>
      <c r="K9" s="35"/>
      <c r="L9" s="39"/>
      <c r="M9" s="39"/>
      <c r="N9" s="39"/>
      <c r="O9" s="39"/>
      <c r="P9" s="39"/>
      <c r="Q9" s="39"/>
    </row>
    <row r="10" ht="20.25" customHeight="1" spans="1:17">
      <c r="A10" s="23"/>
      <c r="B10" s="23" t="s">
        <v>761</v>
      </c>
      <c r="C10" s="23" t="str">
        <f>"C19040000"&amp;"  "&amp;"测绘服务"</f>
        <v>C19040000  测绘服务</v>
      </c>
      <c r="D10" s="40" t="s">
        <v>406</v>
      </c>
      <c r="E10" s="24">
        <v>1</v>
      </c>
      <c r="F10" s="39"/>
      <c r="G10" s="39">
        <v>200</v>
      </c>
      <c r="H10" s="35">
        <v>200</v>
      </c>
      <c r="I10" s="35"/>
      <c r="J10" s="35"/>
      <c r="K10" s="35"/>
      <c r="L10" s="39"/>
      <c r="M10" s="39"/>
      <c r="N10" s="39"/>
      <c r="O10" s="39"/>
      <c r="P10" s="39"/>
      <c r="Q10" s="39"/>
    </row>
    <row r="11" ht="20.25" customHeight="1" spans="1:17">
      <c r="A11" s="38" t="s">
        <v>312</v>
      </c>
      <c r="B11" s="23"/>
      <c r="C11" s="23"/>
      <c r="D11" s="23"/>
      <c r="E11" s="23"/>
      <c r="F11" s="39"/>
      <c r="G11" s="39">
        <v>1000</v>
      </c>
      <c r="H11" s="39"/>
      <c r="I11" s="39">
        <v>1000</v>
      </c>
      <c r="J11" s="35"/>
      <c r="K11" s="35"/>
      <c r="L11" s="39"/>
      <c r="M11" s="39"/>
      <c r="N11" s="39"/>
      <c r="O11" s="39"/>
      <c r="P11" s="39"/>
      <c r="Q11" s="39"/>
    </row>
    <row r="12" ht="28" customHeight="1" spans="1:17">
      <c r="A12" s="23"/>
      <c r="B12" s="23" t="s">
        <v>762</v>
      </c>
      <c r="C12" s="23" t="str">
        <f>"C13020000"&amp;"  "&amp;"市政公用设施管理服务"</f>
        <v>C13020000  市政公用设施管理服务</v>
      </c>
      <c r="D12" s="40" t="s">
        <v>406</v>
      </c>
      <c r="E12" s="24">
        <v>1</v>
      </c>
      <c r="F12" s="39"/>
      <c r="G12" s="39">
        <v>1000</v>
      </c>
      <c r="H12" s="35"/>
      <c r="I12" s="35">
        <v>1000</v>
      </c>
      <c r="J12" s="35"/>
      <c r="K12" s="35"/>
      <c r="L12" s="39"/>
      <c r="M12" s="39"/>
      <c r="N12" s="39"/>
      <c r="O12" s="39"/>
      <c r="P12" s="39"/>
      <c r="Q12" s="39"/>
    </row>
    <row r="13" ht="28" customHeight="1" spans="1:17">
      <c r="A13" s="38" t="s">
        <v>326</v>
      </c>
      <c r="B13" s="23"/>
      <c r="C13" s="23"/>
      <c r="D13" s="23"/>
      <c r="E13" s="23"/>
      <c r="F13" s="39">
        <v>606.395707</v>
      </c>
      <c r="G13" s="39">
        <v>606.395707</v>
      </c>
      <c r="H13" s="39"/>
      <c r="I13" s="39">
        <v>606.395707</v>
      </c>
      <c r="J13" s="35"/>
      <c r="K13" s="35"/>
      <c r="L13" s="39"/>
      <c r="M13" s="39"/>
      <c r="N13" s="39"/>
      <c r="O13" s="39"/>
      <c r="P13" s="39"/>
      <c r="Q13" s="39"/>
    </row>
    <row r="14" ht="28" customHeight="1" spans="1:17">
      <c r="A14" s="23"/>
      <c r="B14" s="23" t="s">
        <v>763</v>
      </c>
      <c r="C14" s="23" t="str">
        <f>"C13990000"&amp;"  "&amp;"其他公共设施管理服务"</f>
        <v>C13990000  其他公共设施管理服务</v>
      </c>
      <c r="D14" s="40" t="s">
        <v>416</v>
      </c>
      <c r="E14" s="24">
        <v>1</v>
      </c>
      <c r="F14" s="39">
        <v>606.395707</v>
      </c>
      <c r="G14" s="39">
        <v>606.395707</v>
      </c>
      <c r="H14" s="35"/>
      <c r="I14" s="35">
        <v>606.395707</v>
      </c>
      <c r="J14" s="35"/>
      <c r="K14" s="35"/>
      <c r="L14" s="39"/>
      <c r="M14" s="39"/>
      <c r="N14" s="39"/>
      <c r="O14" s="39"/>
      <c r="P14" s="39"/>
      <c r="Q14" s="39"/>
    </row>
    <row r="15" ht="20.25" customHeight="1" spans="1:17">
      <c r="A15" s="38" t="s">
        <v>256</v>
      </c>
      <c r="B15" s="23"/>
      <c r="C15" s="23"/>
      <c r="D15" s="23"/>
      <c r="E15" s="23"/>
      <c r="F15" s="39">
        <v>5</v>
      </c>
      <c r="G15" s="39">
        <v>5</v>
      </c>
      <c r="H15" s="39">
        <v>5</v>
      </c>
      <c r="I15" s="39"/>
      <c r="J15" s="35"/>
      <c r="K15" s="35"/>
      <c r="L15" s="39"/>
      <c r="M15" s="39"/>
      <c r="N15" s="39"/>
      <c r="O15" s="39"/>
      <c r="P15" s="39"/>
      <c r="Q15" s="39"/>
    </row>
    <row r="16" ht="20.25" customHeight="1" spans="1:17">
      <c r="A16" s="23"/>
      <c r="B16" s="23" t="s">
        <v>764</v>
      </c>
      <c r="C16" s="23" t="str">
        <f>"A05040101"&amp;"  "&amp;"复印纸"</f>
        <v>A05040101  复印纸</v>
      </c>
      <c r="D16" s="40" t="s">
        <v>765</v>
      </c>
      <c r="E16" s="24">
        <v>100</v>
      </c>
      <c r="F16" s="39">
        <v>2</v>
      </c>
      <c r="G16" s="39">
        <v>2</v>
      </c>
      <c r="H16" s="35">
        <v>2</v>
      </c>
      <c r="I16" s="35"/>
      <c r="J16" s="35"/>
      <c r="K16" s="35"/>
      <c r="L16" s="39"/>
      <c r="M16" s="39"/>
      <c r="N16" s="39"/>
      <c r="O16" s="39"/>
      <c r="P16" s="39"/>
      <c r="Q16" s="39"/>
    </row>
    <row r="17" ht="20.25" customHeight="1" spans="1:17">
      <c r="A17" s="23"/>
      <c r="B17" s="23" t="s">
        <v>766</v>
      </c>
      <c r="C17" s="23" t="str">
        <f>"A02020400"&amp;"  "&amp;"多功能一体机"</f>
        <v>A02020400  多功能一体机</v>
      </c>
      <c r="D17" s="40" t="s">
        <v>511</v>
      </c>
      <c r="E17" s="24">
        <v>1</v>
      </c>
      <c r="F17" s="39">
        <v>3</v>
      </c>
      <c r="G17" s="39">
        <v>3</v>
      </c>
      <c r="H17" s="35">
        <v>3</v>
      </c>
      <c r="I17" s="35"/>
      <c r="J17" s="35"/>
      <c r="K17" s="35"/>
      <c r="L17" s="39"/>
      <c r="M17" s="39"/>
      <c r="N17" s="39"/>
      <c r="O17" s="39"/>
      <c r="P17" s="39"/>
      <c r="Q17" s="39"/>
    </row>
    <row r="18" ht="20.25" customHeight="1" spans="1:17">
      <c r="A18" s="38" t="s">
        <v>256</v>
      </c>
      <c r="B18" s="23"/>
      <c r="C18" s="23"/>
      <c r="D18" s="23"/>
      <c r="E18" s="23"/>
      <c r="F18" s="39">
        <v>0.9</v>
      </c>
      <c r="G18" s="39">
        <v>0.9</v>
      </c>
      <c r="H18" s="39">
        <v>0.9</v>
      </c>
      <c r="I18" s="39"/>
      <c r="J18" s="35"/>
      <c r="K18" s="35"/>
      <c r="L18" s="39"/>
      <c r="M18" s="39"/>
      <c r="N18" s="39"/>
      <c r="O18" s="39"/>
      <c r="P18" s="39"/>
      <c r="Q18" s="39"/>
    </row>
    <row r="19" ht="20.25" customHeight="1" spans="1:17">
      <c r="A19" s="23"/>
      <c r="B19" s="23" t="s">
        <v>767</v>
      </c>
      <c r="C19" s="23" t="str">
        <f>"A02010108"&amp;"  "&amp;"便携式计算机"</f>
        <v>A02010108  便携式计算机</v>
      </c>
      <c r="D19" s="40" t="s">
        <v>511</v>
      </c>
      <c r="E19" s="24">
        <v>1</v>
      </c>
      <c r="F19" s="39">
        <v>0.9</v>
      </c>
      <c r="G19" s="39">
        <v>0.9</v>
      </c>
      <c r="H19" s="35">
        <v>0.9</v>
      </c>
      <c r="I19" s="35"/>
      <c r="J19" s="35"/>
      <c r="K19" s="35"/>
      <c r="L19" s="39"/>
      <c r="M19" s="39"/>
      <c r="N19" s="39"/>
      <c r="O19" s="39"/>
      <c r="P19" s="39"/>
      <c r="Q19" s="39"/>
    </row>
    <row r="20" ht="20.25" customHeight="1" spans="1:17">
      <c r="A20" s="38" t="s">
        <v>245</v>
      </c>
      <c r="B20" s="23"/>
      <c r="C20" s="23"/>
      <c r="D20" s="23"/>
      <c r="E20" s="23"/>
      <c r="F20" s="39">
        <v>50.4</v>
      </c>
      <c r="G20" s="39">
        <v>50.4</v>
      </c>
      <c r="H20" s="39">
        <v>50.4</v>
      </c>
      <c r="I20" s="39"/>
      <c r="J20" s="35"/>
      <c r="K20" s="35"/>
      <c r="L20" s="39"/>
      <c r="M20" s="39"/>
      <c r="N20" s="39"/>
      <c r="O20" s="39"/>
      <c r="P20" s="39"/>
      <c r="Q20" s="39"/>
    </row>
    <row r="21" ht="20.25" customHeight="1" spans="1:17">
      <c r="A21" s="23"/>
      <c r="B21" s="23" t="s">
        <v>768</v>
      </c>
      <c r="C21" s="23" t="str">
        <f t="shared" ref="C21:C32" si="0">"C23120301"&amp;"  "&amp;"车辆维修和保养服务"</f>
        <v>C23120301  车辆维修和保养服务</v>
      </c>
      <c r="D21" s="40" t="s">
        <v>406</v>
      </c>
      <c r="E21" s="24">
        <v>10</v>
      </c>
      <c r="F21" s="39">
        <v>4.6</v>
      </c>
      <c r="G21" s="39">
        <v>4.6</v>
      </c>
      <c r="H21" s="35">
        <v>4.6</v>
      </c>
      <c r="I21" s="35"/>
      <c r="J21" s="35"/>
      <c r="K21" s="35"/>
      <c r="L21" s="39"/>
      <c r="M21" s="39"/>
      <c r="N21" s="39"/>
      <c r="O21" s="39"/>
      <c r="P21" s="39"/>
      <c r="Q21" s="39"/>
    </row>
    <row r="22" ht="20.25" customHeight="1" spans="1:17">
      <c r="A22" s="23"/>
      <c r="B22" s="23" t="s">
        <v>769</v>
      </c>
      <c r="C22" s="23" t="str">
        <f t="shared" si="0"/>
        <v>C23120301  车辆维修和保养服务</v>
      </c>
      <c r="D22" s="40" t="s">
        <v>406</v>
      </c>
      <c r="E22" s="24">
        <v>10</v>
      </c>
      <c r="F22" s="39">
        <v>27</v>
      </c>
      <c r="G22" s="39">
        <v>27</v>
      </c>
      <c r="H22" s="35">
        <v>27</v>
      </c>
      <c r="I22" s="35"/>
      <c r="J22" s="35"/>
      <c r="K22" s="35"/>
      <c r="L22" s="39"/>
      <c r="M22" s="39"/>
      <c r="N22" s="39"/>
      <c r="O22" s="39"/>
      <c r="P22" s="39"/>
      <c r="Q22" s="39"/>
    </row>
    <row r="23" ht="20.25" customHeight="1" spans="1:17">
      <c r="A23" s="23"/>
      <c r="B23" s="23" t="s">
        <v>770</v>
      </c>
      <c r="C23" s="23" t="str">
        <f t="shared" ref="C23:C33" si="1">"C1804010201"&amp;"  "&amp;"机动车保险服务"</f>
        <v>C1804010201  机动车保险服务</v>
      </c>
      <c r="D23" s="40" t="s">
        <v>406</v>
      </c>
      <c r="E23" s="24">
        <v>10</v>
      </c>
      <c r="F23" s="39">
        <v>1.8</v>
      </c>
      <c r="G23" s="39">
        <v>1.8</v>
      </c>
      <c r="H23" s="35">
        <v>1.8</v>
      </c>
      <c r="I23" s="35"/>
      <c r="J23" s="35"/>
      <c r="K23" s="35"/>
      <c r="L23" s="39"/>
      <c r="M23" s="39"/>
      <c r="N23" s="39"/>
      <c r="O23" s="39"/>
      <c r="P23" s="39"/>
      <c r="Q23" s="39"/>
    </row>
    <row r="24" ht="20.25" customHeight="1" spans="1:17">
      <c r="A24" s="23"/>
      <c r="B24" s="23" t="s">
        <v>771</v>
      </c>
      <c r="C24" s="23" t="str">
        <f t="shared" ref="C24:C34" si="2">"C23120302"&amp;"  "&amp;"车辆加油、添加燃料服务"</f>
        <v>C23120302  车辆加油、添加燃料服务</v>
      </c>
      <c r="D24" s="40" t="s">
        <v>406</v>
      </c>
      <c r="E24" s="24">
        <v>10</v>
      </c>
      <c r="F24" s="39">
        <v>10</v>
      </c>
      <c r="G24" s="39">
        <v>10</v>
      </c>
      <c r="H24" s="35">
        <v>10</v>
      </c>
      <c r="I24" s="35"/>
      <c r="J24" s="35"/>
      <c r="K24" s="35"/>
      <c r="L24" s="39"/>
      <c r="M24" s="39"/>
      <c r="N24" s="39"/>
      <c r="O24" s="39"/>
      <c r="P24" s="39"/>
      <c r="Q24" s="39"/>
    </row>
    <row r="25" ht="20.25" customHeight="1" spans="1:17">
      <c r="A25" s="23"/>
      <c r="B25" s="23" t="s">
        <v>772</v>
      </c>
      <c r="C25" s="23" t="str">
        <f t="shared" si="2"/>
        <v>C23120302  车辆加油、添加燃料服务</v>
      </c>
      <c r="D25" s="40" t="s">
        <v>406</v>
      </c>
      <c r="E25" s="24">
        <v>10</v>
      </c>
      <c r="F25" s="39">
        <v>2</v>
      </c>
      <c r="G25" s="39">
        <v>2</v>
      </c>
      <c r="H25" s="35">
        <v>2</v>
      </c>
      <c r="I25" s="35"/>
      <c r="J25" s="35"/>
      <c r="K25" s="35"/>
      <c r="L25" s="39"/>
      <c r="M25" s="39"/>
      <c r="N25" s="39"/>
      <c r="O25" s="39"/>
      <c r="P25" s="39"/>
      <c r="Q25" s="39"/>
    </row>
    <row r="26" ht="20.25" customHeight="1" spans="1:17">
      <c r="A26" s="23"/>
      <c r="B26" s="23" t="s">
        <v>773</v>
      </c>
      <c r="C26" s="23" t="str">
        <f t="shared" si="1"/>
        <v>C1804010201  机动车保险服务</v>
      </c>
      <c r="D26" s="40" t="s">
        <v>406</v>
      </c>
      <c r="E26" s="24">
        <v>10</v>
      </c>
      <c r="F26" s="39">
        <v>5</v>
      </c>
      <c r="G26" s="39">
        <v>5</v>
      </c>
      <c r="H26" s="35">
        <v>5</v>
      </c>
      <c r="I26" s="35"/>
      <c r="J26" s="35"/>
      <c r="K26" s="35"/>
      <c r="L26" s="39"/>
      <c r="M26" s="39"/>
      <c r="N26" s="39"/>
      <c r="O26" s="39"/>
      <c r="P26" s="39"/>
      <c r="Q26" s="39"/>
    </row>
    <row r="27" ht="20.25" customHeight="1" spans="1:17">
      <c r="A27" s="38" t="s">
        <v>349</v>
      </c>
      <c r="B27" s="23"/>
      <c r="C27" s="23"/>
      <c r="D27" s="23"/>
      <c r="E27" s="23"/>
      <c r="F27" s="39">
        <v>1988.095172</v>
      </c>
      <c r="G27" s="39">
        <v>1988.095172</v>
      </c>
      <c r="H27" s="39"/>
      <c r="I27" s="39">
        <v>1988.095172</v>
      </c>
      <c r="J27" s="35"/>
      <c r="K27" s="35"/>
      <c r="L27" s="39"/>
      <c r="M27" s="39"/>
      <c r="N27" s="39"/>
      <c r="O27" s="39"/>
      <c r="P27" s="39"/>
      <c r="Q27" s="39"/>
    </row>
    <row r="28" ht="20.25" customHeight="1" spans="1:17">
      <c r="A28" s="23"/>
      <c r="B28" s="23" t="s">
        <v>774</v>
      </c>
      <c r="C28" s="23" t="str">
        <f>"C13030000"&amp;"  "&amp;"园林绿化管理服务"</f>
        <v>C13030000  园林绿化管理服务</v>
      </c>
      <c r="D28" s="40" t="s">
        <v>416</v>
      </c>
      <c r="E28" s="24">
        <v>1</v>
      </c>
      <c r="F28" s="39">
        <v>1988.095172</v>
      </c>
      <c r="G28" s="39">
        <v>1988.095172</v>
      </c>
      <c r="H28" s="35"/>
      <c r="I28" s="35">
        <v>1988.095172</v>
      </c>
      <c r="J28" s="35"/>
      <c r="K28" s="35"/>
      <c r="L28" s="39"/>
      <c r="M28" s="39"/>
      <c r="N28" s="39"/>
      <c r="O28" s="39"/>
      <c r="P28" s="39"/>
      <c r="Q28" s="39"/>
    </row>
    <row r="29" ht="20.25" customHeight="1" spans="1:17">
      <c r="A29" s="38" t="s">
        <v>322</v>
      </c>
      <c r="B29" s="23"/>
      <c r="C29" s="23"/>
      <c r="D29" s="23"/>
      <c r="E29" s="23"/>
      <c r="F29" s="39">
        <v>120</v>
      </c>
      <c r="G29" s="39">
        <v>120</v>
      </c>
      <c r="H29" s="39">
        <v>120</v>
      </c>
      <c r="I29" s="39"/>
      <c r="J29" s="35"/>
      <c r="K29" s="35"/>
      <c r="L29" s="39"/>
      <c r="M29" s="39"/>
      <c r="N29" s="39"/>
      <c r="O29" s="39"/>
      <c r="P29" s="39"/>
      <c r="Q29" s="39"/>
    </row>
    <row r="30" ht="20.25" customHeight="1" spans="1:17">
      <c r="A30" s="23"/>
      <c r="B30" s="23" t="s">
        <v>775</v>
      </c>
      <c r="C30" s="23" t="str">
        <f>"C16080200"&amp;"  "&amp;"平台运营服务"</f>
        <v>C16080200  平台运营服务</v>
      </c>
      <c r="D30" s="40" t="s">
        <v>406</v>
      </c>
      <c r="E30" s="24">
        <v>1</v>
      </c>
      <c r="F30" s="39">
        <v>120</v>
      </c>
      <c r="G30" s="39">
        <v>120</v>
      </c>
      <c r="H30" s="35">
        <v>120</v>
      </c>
      <c r="I30" s="35"/>
      <c r="J30" s="35"/>
      <c r="K30" s="35"/>
      <c r="L30" s="39"/>
      <c r="M30" s="39"/>
      <c r="N30" s="39"/>
      <c r="O30" s="39"/>
      <c r="P30" s="39"/>
      <c r="Q30" s="39"/>
    </row>
    <row r="31" ht="20.25" customHeight="1" spans="1:17">
      <c r="A31" s="38" t="s">
        <v>245</v>
      </c>
      <c r="B31" s="23"/>
      <c r="C31" s="23"/>
      <c r="D31" s="23"/>
      <c r="E31" s="23"/>
      <c r="F31" s="39">
        <v>12.5</v>
      </c>
      <c r="G31" s="39">
        <v>12.5</v>
      </c>
      <c r="H31" s="39">
        <v>12.5</v>
      </c>
      <c r="I31" s="39"/>
      <c r="J31" s="35"/>
      <c r="K31" s="35"/>
      <c r="L31" s="39"/>
      <c r="M31" s="39"/>
      <c r="N31" s="39"/>
      <c r="O31" s="39"/>
      <c r="P31" s="39"/>
      <c r="Q31" s="39"/>
    </row>
    <row r="32" ht="20.25" customHeight="1" spans="1:17">
      <c r="A32" s="23"/>
      <c r="B32" s="23" t="s">
        <v>776</v>
      </c>
      <c r="C32" s="23" t="str">
        <f t="shared" si="0"/>
        <v>C23120301  车辆维修和保养服务</v>
      </c>
      <c r="D32" s="40" t="s">
        <v>416</v>
      </c>
      <c r="E32" s="24">
        <v>1</v>
      </c>
      <c r="F32" s="39">
        <v>3</v>
      </c>
      <c r="G32" s="39">
        <v>3</v>
      </c>
      <c r="H32" s="35">
        <v>3</v>
      </c>
      <c r="I32" s="35"/>
      <c r="J32" s="35"/>
      <c r="K32" s="35"/>
      <c r="L32" s="39"/>
      <c r="M32" s="39"/>
      <c r="N32" s="39"/>
      <c r="O32" s="39"/>
      <c r="P32" s="39"/>
      <c r="Q32" s="39"/>
    </row>
    <row r="33" ht="20.25" customHeight="1" spans="1:17">
      <c r="A33" s="23"/>
      <c r="B33" s="23" t="s">
        <v>777</v>
      </c>
      <c r="C33" s="23" t="str">
        <f t="shared" si="1"/>
        <v>C1804010201  机动车保险服务</v>
      </c>
      <c r="D33" s="40" t="s">
        <v>416</v>
      </c>
      <c r="E33" s="24">
        <v>1</v>
      </c>
      <c r="F33" s="39">
        <v>4.5</v>
      </c>
      <c r="G33" s="39">
        <v>4.5</v>
      </c>
      <c r="H33" s="35">
        <v>4.5</v>
      </c>
      <c r="I33" s="35"/>
      <c r="J33" s="35"/>
      <c r="K33" s="35"/>
      <c r="L33" s="39"/>
      <c r="M33" s="39"/>
      <c r="N33" s="39"/>
      <c r="O33" s="39"/>
      <c r="P33" s="39"/>
      <c r="Q33" s="39"/>
    </row>
    <row r="34" ht="20.25" customHeight="1" spans="1:17">
      <c r="A34" s="23"/>
      <c r="B34" s="23" t="s">
        <v>778</v>
      </c>
      <c r="C34" s="23" t="str">
        <f t="shared" si="2"/>
        <v>C23120302  车辆加油、添加燃料服务</v>
      </c>
      <c r="D34" s="40" t="s">
        <v>416</v>
      </c>
      <c r="E34" s="24">
        <v>1</v>
      </c>
      <c r="F34" s="39">
        <v>5</v>
      </c>
      <c r="G34" s="39">
        <v>5</v>
      </c>
      <c r="H34" s="35">
        <v>5</v>
      </c>
      <c r="I34" s="35"/>
      <c r="J34" s="35"/>
      <c r="K34" s="35"/>
      <c r="L34" s="39"/>
      <c r="M34" s="39"/>
      <c r="N34" s="39"/>
      <c r="O34" s="39"/>
      <c r="P34" s="39"/>
      <c r="Q34" s="39"/>
    </row>
    <row r="35" ht="20.25" customHeight="1" spans="1:17">
      <c r="A35" s="24" t="s">
        <v>58</v>
      </c>
      <c r="B35" s="24"/>
      <c r="C35" s="24"/>
      <c r="D35" s="40"/>
      <c r="E35" s="40"/>
      <c r="F35" s="39">
        <v>2783.290879</v>
      </c>
      <c r="G35" s="39">
        <v>3983.290879</v>
      </c>
      <c r="H35" s="39">
        <v>388.8</v>
      </c>
      <c r="I35" s="39">
        <v>3594.490879</v>
      </c>
      <c r="J35" s="39"/>
      <c r="K35" s="39"/>
      <c r="L35" s="39"/>
      <c r="M35" s="39"/>
      <c r="N35" s="39"/>
      <c r="O35" s="39"/>
      <c r="P35" s="39"/>
      <c r="Q35" s="39"/>
    </row>
  </sheetData>
  <mergeCells count="17">
    <mergeCell ref="A2:M2"/>
    <mergeCell ref="A3:Q3"/>
    <mergeCell ref="A4:M4"/>
    <mergeCell ref="G5:Q5"/>
    <mergeCell ref="L6:Q6"/>
    <mergeCell ref="A35:E35"/>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pane ySplit="1" topLeftCell="A2" activePane="bottomLeft" state="frozen"/>
      <selection/>
      <selection pane="bottomLeft" activeCell="A1" sqref="A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31"/>
      <c r="B1" s="31"/>
      <c r="C1" s="31"/>
      <c r="D1" s="31"/>
      <c r="E1" s="31"/>
      <c r="F1" s="31"/>
      <c r="G1" s="31"/>
      <c r="H1" s="31"/>
      <c r="I1" s="31"/>
      <c r="J1" s="31"/>
      <c r="K1" s="31"/>
      <c r="L1" s="31"/>
      <c r="M1" s="31"/>
      <c r="N1" s="31"/>
    </row>
    <row r="2" customHeight="1" spans="1:14">
      <c r="A2" s="20"/>
      <c r="B2" s="20"/>
      <c r="C2" s="20"/>
      <c r="D2" s="20"/>
      <c r="E2" s="20"/>
      <c r="F2" s="20"/>
      <c r="G2" s="20"/>
      <c r="H2" s="20"/>
      <c r="I2" s="20"/>
      <c r="J2" s="20"/>
      <c r="K2" s="20"/>
      <c r="L2" s="20"/>
      <c r="M2" s="20"/>
      <c r="N2" s="20" t="s">
        <v>779</v>
      </c>
    </row>
    <row r="3" ht="45" customHeight="1" spans="1:14">
      <c r="A3" s="32" t="s">
        <v>780</v>
      </c>
      <c r="B3" s="32"/>
      <c r="C3" s="32"/>
      <c r="D3" s="32"/>
      <c r="E3" s="32"/>
      <c r="F3" s="32"/>
      <c r="G3" s="32"/>
      <c r="H3" s="32"/>
      <c r="I3" s="32"/>
      <c r="J3" s="32"/>
      <c r="K3" s="32"/>
      <c r="L3" s="32"/>
      <c r="M3" s="32"/>
      <c r="N3" s="32"/>
    </row>
    <row r="4" ht="20.25" customHeight="1" spans="1:14">
      <c r="A4" s="19" t="str">
        <f>"单位名称："&amp;"玉溪市红塔区综合行政执法局"</f>
        <v>单位名称：玉溪市红塔区综合行政执法局</v>
      </c>
      <c r="B4" s="19"/>
      <c r="C4" s="19"/>
      <c r="D4" s="19"/>
      <c r="E4" s="19"/>
      <c r="F4" s="19"/>
      <c r="G4" s="19"/>
      <c r="H4" s="19"/>
      <c r="I4" s="20"/>
      <c r="J4" s="20"/>
      <c r="K4" s="20"/>
      <c r="L4" s="20"/>
      <c r="M4" s="20"/>
      <c r="N4" s="20" t="s">
        <v>55</v>
      </c>
    </row>
    <row r="5" ht="27.15" customHeight="1" spans="1:14">
      <c r="A5" s="33" t="s">
        <v>752</v>
      </c>
      <c r="B5" s="33" t="s">
        <v>781</v>
      </c>
      <c r="C5" s="33" t="s">
        <v>782</v>
      </c>
      <c r="D5" s="33" t="s">
        <v>216</v>
      </c>
      <c r="E5" s="33"/>
      <c r="F5" s="33"/>
      <c r="G5" s="33"/>
      <c r="H5" s="33"/>
      <c r="I5" s="33"/>
      <c r="J5" s="33"/>
      <c r="K5" s="33"/>
      <c r="L5" s="33"/>
      <c r="M5" s="33"/>
      <c r="N5" s="33"/>
    </row>
    <row r="6" ht="23.4" customHeight="1" spans="1:14">
      <c r="A6" s="33" t="s">
        <v>758</v>
      </c>
      <c r="B6" s="33"/>
      <c r="C6" s="33" t="s">
        <v>783</v>
      </c>
      <c r="D6" s="33" t="s">
        <v>58</v>
      </c>
      <c r="E6" s="33" t="s">
        <v>61</v>
      </c>
      <c r="F6" s="33" t="s">
        <v>759</v>
      </c>
      <c r="G6" s="33" t="s">
        <v>760</v>
      </c>
      <c r="H6" s="33" t="s">
        <v>64</v>
      </c>
      <c r="I6" s="33" t="s">
        <v>784</v>
      </c>
      <c r="J6" s="33"/>
      <c r="K6" s="33"/>
      <c r="L6" s="33"/>
      <c r="M6" s="33"/>
      <c r="N6" s="33"/>
    </row>
    <row r="7" ht="28.65" customHeight="1" spans="1:14">
      <c r="A7" s="33"/>
      <c r="B7" s="33"/>
      <c r="C7" s="33"/>
      <c r="D7" s="33"/>
      <c r="E7" s="33" t="s">
        <v>60</v>
      </c>
      <c r="F7" s="33"/>
      <c r="G7" s="33"/>
      <c r="H7" s="33"/>
      <c r="I7" s="33" t="s">
        <v>60</v>
      </c>
      <c r="J7" s="33" t="s">
        <v>67</v>
      </c>
      <c r="K7" s="33" t="s">
        <v>68</v>
      </c>
      <c r="L7" s="36" t="s">
        <v>69</v>
      </c>
      <c r="M7" s="36" t="s">
        <v>70</v>
      </c>
      <c r="N7" s="36" t="s">
        <v>71</v>
      </c>
    </row>
    <row r="8" ht="20.25" customHeight="1" spans="1:14">
      <c r="A8" s="34">
        <v>1</v>
      </c>
      <c r="B8" s="34">
        <v>2</v>
      </c>
      <c r="C8" s="34">
        <v>3</v>
      </c>
      <c r="D8" s="34">
        <v>4</v>
      </c>
      <c r="E8" s="34">
        <v>5</v>
      </c>
      <c r="F8" s="34">
        <v>6</v>
      </c>
      <c r="G8" s="34">
        <v>7</v>
      </c>
      <c r="H8" s="34">
        <v>8</v>
      </c>
      <c r="I8" s="34">
        <v>9</v>
      </c>
      <c r="J8" s="34">
        <v>10</v>
      </c>
      <c r="K8" s="34">
        <v>11</v>
      </c>
      <c r="L8" s="34">
        <v>12</v>
      </c>
      <c r="M8" s="34">
        <v>13</v>
      </c>
      <c r="N8" s="34">
        <v>14</v>
      </c>
    </row>
    <row r="9" ht="20.25" customHeight="1" spans="1:14">
      <c r="A9" s="23"/>
      <c r="B9" s="23"/>
      <c r="C9" s="23"/>
      <c r="D9" s="35"/>
      <c r="E9" s="35"/>
      <c r="F9" s="35"/>
      <c r="G9" s="35"/>
      <c r="H9" s="35"/>
      <c r="I9" s="35"/>
      <c r="J9" s="35"/>
      <c r="K9" s="35"/>
      <c r="L9" s="35"/>
      <c r="M9" s="35"/>
      <c r="N9" s="35"/>
    </row>
    <row r="10" ht="20.25" customHeight="1" spans="1:14">
      <c r="A10" s="23"/>
      <c r="B10" s="23"/>
      <c r="C10" s="23"/>
      <c r="D10" s="35"/>
      <c r="E10" s="35"/>
      <c r="F10" s="35"/>
      <c r="G10" s="35"/>
      <c r="H10" s="35"/>
      <c r="I10" s="35"/>
      <c r="J10" s="35"/>
      <c r="K10" s="35"/>
      <c r="L10" s="35"/>
      <c r="M10" s="35"/>
      <c r="N10" s="35"/>
    </row>
    <row r="11" ht="20.25" customHeight="1" spans="1:14">
      <c r="A11" s="24" t="s">
        <v>58</v>
      </c>
      <c r="B11" s="24"/>
      <c r="C11" s="24"/>
      <c r="D11" s="35"/>
      <c r="E11" s="35"/>
      <c r="F11" s="35"/>
      <c r="G11" s="35"/>
      <c r="H11" s="35"/>
      <c r="I11" s="35"/>
      <c r="J11" s="35"/>
      <c r="K11" s="35"/>
      <c r="L11" s="35"/>
      <c r="M11" s="35"/>
      <c r="N11" s="35"/>
    </row>
  </sheetData>
  <mergeCells count="14">
    <mergeCell ref="A2:I2"/>
    <mergeCell ref="A3:N3"/>
    <mergeCell ref="A4:H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pane ySplit="1" topLeftCell="A2" activePane="bottomLeft" state="frozen"/>
      <selection/>
      <selection pane="bottomLeft" activeCell="A1" sqref="A1"/>
    </sheetView>
  </sheetViews>
  <sheetFormatPr defaultColWidth="8.85" defaultRowHeight="15" customHeight="1"/>
  <cols>
    <col min="1" max="1" width="41.125" customWidth="1"/>
    <col min="2" max="14" width="17.1416666666667" customWidth="1"/>
  </cols>
  <sheetData>
    <row r="1" customHeight="1" spans="1:14">
      <c r="A1" s="1"/>
      <c r="B1" s="1"/>
      <c r="C1" s="1"/>
      <c r="D1" s="1"/>
      <c r="E1" s="1"/>
      <c r="F1" s="1"/>
      <c r="G1" s="1"/>
      <c r="H1" s="1"/>
      <c r="I1" s="1"/>
      <c r="J1" s="1"/>
      <c r="K1" s="1"/>
      <c r="L1" s="1"/>
      <c r="M1" s="1"/>
      <c r="N1" s="1"/>
    </row>
    <row r="2" ht="24.15" customHeight="1" spans="1:14">
      <c r="A2" s="19"/>
      <c r="B2" s="19"/>
      <c r="C2" s="19"/>
      <c r="D2" s="19"/>
      <c r="E2" s="19"/>
      <c r="F2" s="19"/>
      <c r="G2" s="19"/>
      <c r="H2" s="19"/>
      <c r="I2" s="19"/>
      <c r="J2" s="19"/>
      <c r="K2" s="19"/>
      <c r="L2" s="19"/>
      <c r="M2" s="19"/>
      <c r="N2" s="20" t="s">
        <v>785</v>
      </c>
    </row>
    <row r="3" ht="45.15" customHeight="1" spans="1:14">
      <c r="A3" s="25" t="s">
        <v>786</v>
      </c>
      <c r="B3" s="25"/>
      <c r="C3" s="25"/>
      <c r="D3" s="25"/>
      <c r="E3" s="25"/>
      <c r="F3" s="25"/>
      <c r="G3" s="25"/>
      <c r="H3" s="25"/>
      <c r="I3" s="25"/>
      <c r="J3" s="25"/>
      <c r="K3" s="25"/>
      <c r="L3" s="25"/>
      <c r="M3" s="25"/>
      <c r="N3" s="25"/>
    </row>
    <row r="4" ht="18.75" customHeight="1" spans="1:14">
      <c r="A4" s="19" t="str">
        <f>"单位名称："&amp;"玉溪市红塔区综合行政执法局"</f>
        <v>单位名称：玉溪市红塔区综合行政执法局</v>
      </c>
      <c r="B4" s="19"/>
      <c r="C4" s="19"/>
      <c r="D4" s="19"/>
      <c r="E4" s="19"/>
      <c r="F4" s="19"/>
      <c r="G4" s="19"/>
      <c r="H4" s="19"/>
      <c r="I4" s="19"/>
      <c r="J4" s="19"/>
      <c r="K4" s="19"/>
      <c r="L4" s="19"/>
      <c r="M4" s="19"/>
      <c r="N4" s="20" t="s">
        <v>55</v>
      </c>
    </row>
    <row r="5" ht="22.5" customHeight="1" spans="1:14">
      <c r="A5" s="29" t="s">
        <v>787</v>
      </c>
      <c r="B5" s="29" t="s">
        <v>216</v>
      </c>
      <c r="C5" s="29"/>
      <c r="D5" s="29"/>
      <c r="E5" s="29" t="s">
        <v>788</v>
      </c>
      <c r="F5" s="29"/>
      <c r="G5" s="29"/>
      <c r="H5" s="29"/>
      <c r="I5" s="29"/>
      <c r="J5" s="29"/>
      <c r="K5" s="29"/>
      <c r="L5" s="29"/>
      <c r="M5" s="29"/>
      <c r="N5" s="29"/>
    </row>
    <row r="6" ht="22.5" customHeight="1" spans="1:14">
      <c r="A6" s="29"/>
      <c r="B6" s="29" t="s">
        <v>58</v>
      </c>
      <c r="C6" s="29" t="s">
        <v>61</v>
      </c>
      <c r="D6" s="29" t="s">
        <v>759</v>
      </c>
      <c r="E6" s="29"/>
      <c r="F6" s="29"/>
      <c r="G6" s="29"/>
      <c r="H6" s="29"/>
      <c r="I6" s="29"/>
      <c r="J6" s="29"/>
      <c r="K6" s="29"/>
      <c r="L6" s="29"/>
      <c r="M6" s="29"/>
      <c r="N6" s="29"/>
    </row>
    <row r="7" ht="18.75" customHeight="1" spans="1:14">
      <c r="A7" s="24" t="s">
        <v>72</v>
      </c>
      <c r="B7" s="24" t="s">
        <v>73</v>
      </c>
      <c r="C7" s="24" t="s">
        <v>74</v>
      </c>
      <c r="D7" s="24" t="s">
        <v>75</v>
      </c>
      <c r="E7" s="24" t="s">
        <v>76</v>
      </c>
      <c r="F7" s="24" t="s">
        <v>77</v>
      </c>
      <c r="G7" s="24" t="s">
        <v>78</v>
      </c>
      <c r="H7" s="24" t="s">
        <v>79</v>
      </c>
      <c r="I7" s="24" t="s">
        <v>80</v>
      </c>
      <c r="J7" s="24" t="s">
        <v>98</v>
      </c>
      <c r="K7" s="24" t="s">
        <v>443</v>
      </c>
      <c r="L7" s="24" t="s">
        <v>488</v>
      </c>
      <c r="M7" s="24" t="s">
        <v>401</v>
      </c>
      <c r="N7" s="24" t="s">
        <v>789</v>
      </c>
    </row>
    <row r="8" ht="18.75" customHeight="1" spans="1:14">
      <c r="A8" s="30"/>
      <c r="B8" s="30"/>
      <c r="C8" s="30"/>
      <c r="D8" s="30"/>
      <c r="E8" s="30"/>
      <c r="F8" s="30"/>
      <c r="G8" s="30"/>
      <c r="H8" s="30"/>
      <c r="I8" s="30"/>
      <c r="J8" s="30"/>
      <c r="K8" s="30"/>
      <c r="L8" s="30"/>
      <c r="M8" s="30"/>
      <c r="N8" s="30"/>
    </row>
    <row r="9" ht="18.75" customHeight="1" spans="1:14">
      <c r="A9" s="23"/>
      <c r="B9" s="23"/>
      <c r="C9" s="23"/>
      <c r="D9" s="23"/>
      <c r="E9" s="23"/>
      <c r="F9" s="23"/>
      <c r="G9" s="23"/>
      <c r="H9" s="23"/>
      <c r="I9" s="23"/>
      <c r="J9" s="23"/>
      <c r="K9" s="23"/>
      <c r="L9" s="23"/>
      <c r="M9" s="23"/>
      <c r="N9" s="23"/>
    </row>
    <row r="10" ht="18.75" customHeight="1" spans="1:14">
      <c r="A10" s="27"/>
      <c r="B10" s="19"/>
      <c r="C10" s="19"/>
      <c r="D10" s="19"/>
      <c r="E10" s="19"/>
      <c r="F10" s="19"/>
      <c r="G10" s="19"/>
      <c r="H10" s="19"/>
      <c r="I10" s="19"/>
      <c r="J10" s="19"/>
      <c r="K10" s="19"/>
      <c r="L10" s="19"/>
      <c r="M10" s="19"/>
      <c r="N10" s="19"/>
    </row>
    <row r="11" ht="18.75" customHeight="1" spans="1:14">
      <c r="A11" s="27" t="s">
        <v>790</v>
      </c>
      <c r="B11" s="28"/>
      <c r="C11" s="28"/>
      <c r="D11" s="28"/>
      <c r="E11" s="28"/>
      <c r="F11" s="28"/>
      <c r="G11" s="28"/>
      <c r="H11" s="28"/>
      <c r="I11" s="28"/>
      <c r="J11" s="28"/>
      <c r="K11" s="28"/>
      <c r="L11" s="28"/>
      <c r="M11" s="28"/>
      <c r="N11" s="28"/>
    </row>
  </sheetData>
  <mergeCells count="5">
    <mergeCell ref="A3:N3"/>
    <mergeCell ref="A4:C4"/>
    <mergeCell ref="B5:D5"/>
    <mergeCell ref="E5:N5"/>
    <mergeCell ref="A5:A6"/>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1" sqref="A1"/>
    </sheetView>
  </sheetViews>
  <sheetFormatPr defaultColWidth="8.85" defaultRowHeight="15" customHeight="1"/>
  <cols>
    <col min="1" max="1" width="41.275" customWidth="1"/>
    <col min="2" max="10" width="28.575" customWidth="1"/>
  </cols>
  <sheetData>
    <row r="1" customHeight="1" spans="1:10">
      <c r="A1" s="1"/>
      <c r="B1" s="1"/>
      <c r="C1" s="1"/>
      <c r="D1" s="1"/>
      <c r="E1" s="1"/>
      <c r="F1" s="1"/>
      <c r="G1" s="1"/>
      <c r="H1" s="1"/>
      <c r="I1" s="1"/>
      <c r="J1" s="1"/>
    </row>
    <row r="2" ht="18.75" customHeight="1" spans="1:10">
      <c r="A2" s="19"/>
      <c r="B2" s="19"/>
      <c r="C2" s="19"/>
      <c r="D2" s="19"/>
      <c r="E2" s="19"/>
      <c r="F2" s="19"/>
      <c r="G2" s="19"/>
      <c r="H2" s="19"/>
      <c r="I2" s="19"/>
      <c r="J2" s="20" t="s">
        <v>791</v>
      </c>
    </row>
    <row r="3" ht="52.05" customHeight="1" spans="1:10">
      <c r="A3" s="25" t="s">
        <v>792</v>
      </c>
      <c r="B3" s="26"/>
      <c r="C3" s="26"/>
      <c r="D3" s="26"/>
      <c r="E3" s="26"/>
      <c r="F3" s="26"/>
      <c r="G3" s="26"/>
      <c r="H3" s="26"/>
      <c r="I3" s="26"/>
      <c r="J3" s="26"/>
    </row>
    <row r="4" ht="21.3" customHeight="1" spans="1:10">
      <c r="A4" s="19" t="str">
        <f>"单位名称："&amp;"玉溪市红塔区综合行政执法局"</f>
        <v>单位名称：玉溪市红塔区综合行政执法局</v>
      </c>
      <c r="B4" s="19"/>
      <c r="C4" s="19"/>
      <c r="D4" s="27"/>
      <c r="E4" s="27"/>
      <c r="F4" s="27"/>
      <c r="G4" s="27"/>
      <c r="H4" s="27"/>
      <c r="I4" s="27"/>
      <c r="J4" s="27"/>
    </row>
    <row r="5" ht="27.15" customHeight="1" spans="1:10">
      <c r="A5" s="22" t="s">
        <v>361</v>
      </c>
      <c r="B5" s="22" t="s">
        <v>362</v>
      </c>
      <c r="C5" s="22" t="s">
        <v>363</v>
      </c>
      <c r="D5" s="22" t="s">
        <v>364</v>
      </c>
      <c r="E5" s="22" t="s">
        <v>365</v>
      </c>
      <c r="F5" s="22" t="s">
        <v>366</v>
      </c>
      <c r="G5" s="22" t="s">
        <v>367</v>
      </c>
      <c r="H5" s="22" t="s">
        <v>368</v>
      </c>
      <c r="I5" s="22" t="s">
        <v>369</v>
      </c>
      <c r="J5" s="22" t="s">
        <v>370</v>
      </c>
    </row>
    <row r="6" ht="18.75" customHeight="1" spans="1:10">
      <c r="A6" s="22" t="s">
        <v>72</v>
      </c>
      <c r="B6" s="22" t="s">
        <v>73</v>
      </c>
      <c r="C6" s="22" t="s">
        <v>74</v>
      </c>
      <c r="D6" s="22" t="s">
        <v>75</v>
      </c>
      <c r="E6" s="22" t="s">
        <v>76</v>
      </c>
      <c r="F6" s="22" t="s">
        <v>77</v>
      </c>
      <c r="G6" s="22" t="s">
        <v>78</v>
      </c>
      <c r="H6" s="22" t="s">
        <v>79</v>
      </c>
      <c r="I6" s="22" t="s">
        <v>80</v>
      </c>
      <c r="J6" s="22" t="s">
        <v>98</v>
      </c>
    </row>
    <row r="7" ht="18.75" customHeight="1" spans="1:10">
      <c r="A7" s="23"/>
      <c r="B7" s="23"/>
      <c r="C7" s="23"/>
      <c r="D7" s="23"/>
      <c r="E7" s="23"/>
      <c r="F7" s="23"/>
      <c r="G7" s="23"/>
      <c r="H7" s="23"/>
      <c r="I7" s="23"/>
      <c r="J7" s="23"/>
    </row>
    <row r="8" ht="18.75" customHeight="1" spans="1:10">
      <c r="A8" s="23"/>
      <c r="B8" s="23"/>
      <c r="C8" s="23"/>
      <c r="D8" s="23"/>
      <c r="E8" s="23"/>
      <c r="F8" s="23"/>
      <c r="G8" s="23"/>
      <c r="H8" s="23"/>
      <c r="I8" s="23"/>
      <c r="J8" s="23"/>
    </row>
    <row r="9" ht="18.75" customHeight="1" spans="1:10">
      <c r="A9" s="28" t="s">
        <v>790</v>
      </c>
      <c r="B9" s="28"/>
      <c r="C9" s="28"/>
      <c r="D9" s="28"/>
      <c r="E9" s="28"/>
      <c r="F9" s="28"/>
      <c r="G9" s="28"/>
      <c r="H9" s="28"/>
      <c r="I9" s="28"/>
      <c r="J9" s="28"/>
    </row>
  </sheetData>
  <mergeCells count="2">
    <mergeCell ref="A3:J3"/>
    <mergeCell ref="A4:C4"/>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pane ySplit="1" topLeftCell="A2" activePane="bottomLeft" state="frozen"/>
      <selection/>
      <selection pane="bottomLeft" activeCell="A1" sqref="A1"/>
    </sheetView>
  </sheetViews>
  <sheetFormatPr defaultColWidth="8.85" defaultRowHeight="15" customHeight="1" outlineLevelRow="7" outlineLevelCol="7"/>
  <cols>
    <col min="1" max="8" width="28.575" customWidth="1"/>
  </cols>
  <sheetData>
    <row r="1" customHeight="1" spans="1:8">
      <c r="A1" s="1"/>
      <c r="B1" s="1"/>
      <c r="C1" s="1"/>
      <c r="D1" s="1"/>
      <c r="E1" s="1"/>
      <c r="F1" s="1"/>
      <c r="G1" s="1"/>
      <c r="H1" s="1"/>
    </row>
    <row r="2" ht="18.75" customHeight="1" spans="1:8">
      <c r="A2" s="19"/>
      <c r="B2" s="19"/>
      <c r="C2" s="19"/>
      <c r="D2" s="19"/>
      <c r="E2" s="19"/>
      <c r="F2" s="19"/>
      <c r="G2" s="19"/>
      <c r="H2" s="20" t="s">
        <v>793</v>
      </c>
    </row>
    <row r="3" ht="41.4" customHeight="1" spans="1:8">
      <c r="A3" s="21" t="s">
        <v>794</v>
      </c>
      <c r="B3" s="21"/>
      <c r="C3" s="21"/>
      <c r="D3" s="21"/>
      <c r="E3" s="21"/>
      <c r="F3" s="21"/>
      <c r="G3" s="21"/>
      <c r="H3" s="21"/>
    </row>
    <row r="4" ht="18.75" customHeight="1" spans="1:8">
      <c r="A4" s="19" t="str">
        <f>"单位名称："&amp;"玉溪市红塔区综合行政执法局"</f>
        <v>单位名称：玉溪市红塔区综合行政执法局</v>
      </c>
      <c r="B4" s="19"/>
      <c r="C4" s="19"/>
      <c r="D4" s="19"/>
      <c r="E4" s="19"/>
      <c r="F4" s="19"/>
      <c r="G4" s="19"/>
      <c r="H4" s="19"/>
    </row>
    <row r="5" ht="18.75" customHeight="1" spans="1:8">
      <c r="A5" s="22" t="s">
        <v>209</v>
      </c>
      <c r="B5" s="22" t="s">
        <v>795</v>
      </c>
      <c r="C5" s="22" t="s">
        <v>796</v>
      </c>
      <c r="D5" s="22" t="s">
        <v>797</v>
      </c>
      <c r="E5" s="22" t="s">
        <v>755</v>
      </c>
      <c r="F5" s="22" t="s">
        <v>798</v>
      </c>
      <c r="G5" s="22"/>
      <c r="H5" s="22"/>
    </row>
    <row r="6" ht="18.75" customHeight="1" spans="1:8">
      <c r="A6" s="22"/>
      <c r="B6" s="22"/>
      <c r="C6" s="22"/>
      <c r="D6" s="22"/>
      <c r="E6" s="22"/>
      <c r="F6" s="22" t="s">
        <v>756</v>
      </c>
      <c r="G6" s="22" t="s">
        <v>799</v>
      </c>
      <c r="H6" s="22" t="s">
        <v>800</v>
      </c>
    </row>
    <row r="7" ht="18.75" customHeight="1" spans="1:8">
      <c r="A7" s="22" t="s">
        <v>72</v>
      </c>
      <c r="B7" s="22" t="s">
        <v>73</v>
      </c>
      <c r="C7" s="22" t="s">
        <v>74</v>
      </c>
      <c r="D7" s="22" t="s">
        <v>75</v>
      </c>
      <c r="E7" s="22" t="s">
        <v>76</v>
      </c>
      <c r="F7" s="22" t="s">
        <v>77</v>
      </c>
      <c r="G7" s="22" t="s">
        <v>78</v>
      </c>
      <c r="H7" s="22" t="s">
        <v>79</v>
      </c>
    </row>
    <row r="8" ht="18.75" customHeight="1" spans="1:8">
      <c r="A8" s="23"/>
      <c r="B8" s="23"/>
      <c r="C8" s="23"/>
      <c r="D8" s="23"/>
      <c r="E8" s="24"/>
      <c r="F8" s="24"/>
      <c r="G8" s="17"/>
      <c r="H8" s="17"/>
    </row>
  </sheetData>
  <mergeCells count="8">
    <mergeCell ref="A3:H3"/>
    <mergeCell ref="A4:C4"/>
    <mergeCell ref="F5:H5"/>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pane ySplit="1" topLeftCell="A2" activePane="bottomLeft" state="frozen"/>
      <selection/>
      <selection pane="bottomLeft" activeCell="A1" sqref="A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customHeight="1" spans="1:11">
      <c r="A1" s="1"/>
      <c r="B1" s="1"/>
      <c r="C1" s="1"/>
      <c r="D1" s="1"/>
      <c r="E1" s="1"/>
      <c r="F1" s="1"/>
      <c r="G1" s="1"/>
      <c r="H1" s="1"/>
      <c r="I1" s="1"/>
      <c r="J1" s="1"/>
      <c r="K1" s="1"/>
    </row>
    <row r="2" ht="18.75" customHeight="1" spans="1:11">
      <c r="A2" s="2"/>
      <c r="B2" s="2"/>
      <c r="C2" s="2"/>
      <c r="D2" s="2"/>
      <c r="E2" s="2"/>
      <c r="F2" s="2"/>
      <c r="G2" s="2"/>
      <c r="H2" s="3"/>
      <c r="I2" s="3"/>
      <c r="J2" s="3"/>
      <c r="K2" s="3" t="s">
        <v>801</v>
      </c>
    </row>
    <row r="3" ht="45" customHeight="1" spans="1:11">
      <c r="A3" s="4" t="s">
        <v>802</v>
      </c>
      <c r="B3" s="4"/>
      <c r="C3" s="4"/>
      <c r="D3" s="4"/>
      <c r="E3" s="4"/>
      <c r="F3" s="4"/>
      <c r="G3" s="4"/>
      <c r="H3" s="4"/>
      <c r="I3" s="4"/>
      <c r="J3" s="4"/>
      <c r="K3" s="4"/>
    </row>
    <row r="4" ht="18.75" customHeight="1" spans="1:11">
      <c r="A4" s="5" t="str">
        <f>"单位名称："&amp;"玉溪市红塔区综合行政执法局"</f>
        <v>单位名称：玉溪市红塔区综合行政执法局</v>
      </c>
      <c r="B4" s="5"/>
      <c r="C4" s="5"/>
      <c r="D4" s="5"/>
      <c r="E4" s="5"/>
      <c r="F4" s="5"/>
      <c r="G4" s="5"/>
      <c r="H4" s="6"/>
      <c r="I4" s="6"/>
      <c r="J4" s="6"/>
      <c r="K4" s="6" t="s">
        <v>55</v>
      </c>
    </row>
    <row r="5" ht="18.75" customHeight="1" spans="1:11">
      <c r="A5" s="13" t="s">
        <v>308</v>
      </c>
      <c r="B5" s="13" t="s">
        <v>211</v>
      </c>
      <c r="C5" s="13" t="s">
        <v>309</v>
      </c>
      <c r="D5" s="13" t="s">
        <v>212</v>
      </c>
      <c r="E5" s="13" t="s">
        <v>213</v>
      </c>
      <c r="F5" s="13" t="s">
        <v>214</v>
      </c>
      <c r="G5" s="13" t="s">
        <v>215</v>
      </c>
      <c r="H5" s="13" t="s">
        <v>58</v>
      </c>
      <c r="I5" s="13" t="s">
        <v>803</v>
      </c>
      <c r="J5" s="13"/>
      <c r="K5" s="13"/>
    </row>
    <row r="6" ht="18.75" customHeight="1" spans="1:11">
      <c r="A6" s="13"/>
      <c r="B6" s="13"/>
      <c r="C6" s="13"/>
      <c r="D6" s="13"/>
      <c r="E6" s="13"/>
      <c r="F6" s="13"/>
      <c r="G6" s="13"/>
      <c r="H6" s="13"/>
      <c r="I6" s="13" t="s">
        <v>61</v>
      </c>
      <c r="J6" s="13" t="s">
        <v>62</v>
      </c>
      <c r="K6" s="13" t="s">
        <v>63</v>
      </c>
    </row>
    <row r="7" ht="22.65" customHeight="1" spans="1:11">
      <c r="A7" s="13"/>
      <c r="B7" s="13"/>
      <c r="C7" s="13"/>
      <c r="D7" s="13"/>
      <c r="E7" s="13"/>
      <c r="F7" s="13"/>
      <c r="G7" s="13"/>
      <c r="H7" s="13"/>
      <c r="I7" s="13"/>
      <c r="J7" s="13"/>
      <c r="K7" s="13"/>
    </row>
    <row r="8" ht="18.75" customHeight="1" spans="1:11">
      <c r="A8" s="14" t="s">
        <v>72</v>
      </c>
      <c r="B8" s="14">
        <v>2</v>
      </c>
      <c r="C8" s="14">
        <v>3</v>
      </c>
      <c r="D8" s="14">
        <v>4</v>
      </c>
      <c r="E8" s="14">
        <v>5</v>
      </c>
      <c r="F8" s="14">
        <v>6</v>
      </c>
      <c r="G8" s="14">
        <v>7</v>
      </c>
      <c r="H8" s="14">
        <v>8</v>
      </c>
      <c r="I8" s="14">
        <v>9</v>
      </c>
      <c r="J8" s="14">
        <v>10</v>
      </c>
      <c r="K8" s="14">
        <v>11</v>
      </c>
    </row>
    <row r="9" ht="20.25" customHeight="1" spans="1:11">
      <c r="A9" s="15"/>
      <c r="B9" s="16"/>
      <c r="C9" s="15"/>
      <c r="D9" s="15"/>
      <c r="E9" s="15"/>
      <c r="F9" s="15"/>
      <c r="G9" s="15"/>
      <c r="H9" s="17"/>
      <c r="I9" s="17"/>
      <c r="J9" s="17"/>
      <c r="K9" s="17"/>
    </row>
    <row r="10" ht="20.25" customHeight="1" spans="1:11">
      <c r="A10" s="15"/>
      <c r="B10" s="16"/>
      <c r="C10" s="15"/>
      <c r="D10" s="15"/>
      <c r="E10" s="15"/>
      <c r="F10" s="15"/>
      <c r="G10" s="15"/>
      <c r="H10" s="17"/>
      <c r="I10" s="17"/>
      <c r="J10" s="17"/>
      <c r="K10" s="17"/>
    </row>
    <row r="11" ht="20.25" customHeight="1" spans="1:11">
      <c r="A11" s="18" t="s">
        <v>58</v>
      </c>
      <c r="B11" s="18"/>
      <c r="C11" s="18"/>
      <c r="D11" s="18"/>
      <c r="E11" s="18"/>
      <c r="F11" s="18"/>
      <c r="G11" s="18"/>
      <c r="H11" s="17"/>
      <c r="I11" s="17"/>
      <c r="J11" s="17"/>
      <c r="K11" s="17"/>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workbookViewId="0">
      <pane ySplit="1" topLeftCell="A9" activePane="bottomLeft" state="frozen"/>
      <selection/>
      <selection pane="bottomLeft"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customHeight="1" spans="1:7">
      <c r="A1" s="1"/>
      <c r="B1" s="1"/>
      <c r="C1" s="1"/>
      <c r="D1" s="1"/>
      <c r="E1" s="1"/>
      <c r="F1" s="1"/>
      <c r="G1" s="1"/>
    </row>
    <row r="2" ht="18.75" customHeight="1" spans="1:7">
      <c r="A2" s="2"/>
      <c r="B2" s="2"/>
      <c r="C2" s="2"/>
      <c r="D2" s="2"/>
      <c r="E2" s="3"/>
      <c r="F2" s="3"/>
      <c r="G2" s="3" t="s">
        <v>804</v>
      </c>
    </row>
    <row r="3" ht="45" customHeight="1" spans="1:7">
      <c r="A3" s="4" t="s">
        <v>805</v>
      </c>
      <c r="B3" s="4"/>
      <c r="C3" s="4"/>
      <c r="D3" s="4"/>
      <c r="E3" s="4"/>
      <c r="F3" s="4"/>
      <c r="G3" s="4"/>
    </row>
    <row r="4" ht="24.15" customHeight="1" spans="1:7">
      <c r="A4" s="5" t="str">
        <f>"单位名称："&amp;"玉溪市红塔区综合行政执法局"</f>
        <v>单位名称：玉溪市红塔区综合行政执法局</v>
      </c>
      <c r="B4" s="5"/>
      <c r="C4" s="5"/>
      <c r="D4" s="5"/>
      <c r="E4" s="6"/>
      <c r="F4" s="6"/>
      <c r="G4" s="6" t="s">
        <v>55</v>
      </c>
    </row>
    <row r="5" ht="18.75" customHeight="1" spans="1:7">
      <c r="A5" s="7" t="s">
        <v>309</v>
      </c>
      <c r="B5" s="7" t="s">
        <v>308</v>
      </c>
      <c r="C5" s="7" t="s">
        <v>211</v>
      </c>
      <c r="D5" s="7" t="s">
        <v>806</v>
      </c>
      <c r="E5" s="7" t="s">
        <v>61</v>
      </c>
      <c r="F5" s="7"/>
      <c r="G5" s="7"/>
    </row>
    <row r="6" ht="18.75" customHeight="1" spans="1:7">
      <c r="A6" s="7"/>
      <c r="B6" s="7"/>
      <c r="C6" s="7"/>
      <c r="D6" s="7"/>
      <c r="E6" s="7">
        <v>2025</v>
      </c>
      <c r="F6" s="7">
        <v>2026</v>
      </c>
      <c r="G6" s="7">
        <v>2027</v>
      </c>
    </row>
    <row r="7" ht="22.65" customHeight="1" spans="1:7">
      <c r="A7" s="7"/>
      <c r="B7" s="7"/>
      <c r="C7" s="7"/>
      <c r="D7" s="7"/>
      <c r="E7" s="7"/>
      <c r="F7" s="7"/>
      <c r="G7" s="7"/>
    </row>
    <row r="8" ht="18.75" customHeight="1" spans="1:7">
      <c r="A8" s="8" t="s">
        <v>72</v>
      </c>
      <c r="B8" s="8">
        <v>2</v>
      </c>
      <c r="C8" s="8">
        <v>3</v>
      </c>
      <c r="D8" s="8">
        <v>4</v>
      </c>
      <c r="E8" s="8">
        <v>5</v>
      </c>
      <c r="F8" s="8">
        <v>6</v>
      </c>
      <c r="G8" s="8">
        <v>7</v>
      </c>
    </row>
    <row r="9" ht="20.25" customHeight="1" spans="1:7">
      <c r="A9" s="9" t="s">
        <v>82</v>
      </c>
      <c r="B9" s="9" t="s">
        <v>313</v>
      </c>
      <c r="C9" s="10" t="s">
        <v>312</v>
      </c>
      <c r="D9" s="9" t="s">
        <v>807</v>
      </c>
      <c r="E9" s="11"/>
      <c r="F9" s="11"/>
      <c r="G9" s="11"/>
    </row>
    <row r="10" ht="20.25" customHeight="1" spans="1:7">
      <c r="A10" s="9" t="s">
        <v>82</v>
      </c>
      <c r="B10" s="9" t="s">
        <v>318</v>
      </c>
      <c r="C10" s="10" t="s">
        <v>317</v>
      </c>
      <c r="D10" s="9" t="s">
        <v>807</v>
      </c>
      <c r="E10" s="11">
        <v>300</v>
      </c>
      <c r="F10" s="11"/>
      <c r="G10" s="11"/>
    </row>
    <row r="11" ht="20.25" customHeight="1" spans="1:7">
      <c r="A11" s="9" t="s">
        <v>82</v>
      </c>
      <c r="B11" s="9" t="s">
        <v>313</v>
      </c>
      <c r="C11" s="10" t="s">
        <v>320</v>
      </c>
      <c r="D11" s="9" t="s">
        <v>807</v>
      </c>
      <c r="E11" s="11">
        <v>500</v>
      </c>
      <c r="F11" s="11"/>
      <c r="G11" s="11"/>
    </row>
    <row r="12" ht="20.25" customHeight="1" spans="1:7">
      <c r="A12" s="9" t="s">
        <v>82</v>
      </c>
      <c r="B12" s="9" t="s">
        <v>318</v>
      </c>
      <c r="C12" s="10" t="s">
        <v>322</v>
      </c>
      <c r="D12" s="9" t="s">
        <v>807</v>
      </c>
      <c r="E12" s="11">
        <v>200</v>
      </c>
      <c r="F12" s="11"/>
      <c r="G12" s="11"/>
    </row>
    <row r="13" ht="20.25" customHeight="1" spans="1:7">
      <c r="A13" s="9" t="s">
        <v>84</v>
      </c>
      <c r="B13" s="9" t="s">
        <v>313</v>
      </c>
      <c r="C13" s="10" t="s">
        <v>324</v>
      </c>
      <c r="D13" s="9" t="s">
        <v>807</v>
      </c>
      <c r="E13" s="11">
        <v>10</v>
      </c>
      <c r="F13" s="11"/>
      <c r="G13" s="11"/>
    </row>
    <row r="14" ht="20.25" customHeight="1" spans="1:7">
      <c r="A14" s="9" t="s">
        <v>84</v>
      </c>
      <c r="B14" s="9" t="s">
        <v>327</v>
      </c>
      <c r="C14" s="10" t="s">
        <v>326</v>
      </c>
      <c r="D14" s="9" t="s">
        <v>807</v>
      </c>
      <c r="E14" s="11"/>
      <c r="F14" s="11"/>
      <c r="G14" s="11"/>
    </row>
    <row r="15" ht="20.25" customHeight="1" spans="1:7">
      <c r="A15" s="9" t="s">
        <v>84</v>
      </c>
      <c r="B15" s="9" t="s">
        <v>318</v>
      </c>
      <c r="C15" s="10" t="s">
        <v>331</v>
      </c>
      <c r="D15" s="9" t="s">
        <v>807</v>
      </c>
      <c r="E15" s="11"/>
      <c r="F15" s="11"/>
      <c r="G15" s="11"/>
    </row>
    <row r="16" ht="20.25" customHeight="1" spans="1:7">
      <c r="A16" s="9" t="s">
        <v>84</v>
      </c>
      <c r="B16" s="9" t="s">
        <v>327</v>
      </c>
      <c r="C16" s="10" t="s">
        <v>335</v>
      </c>
      <c r="D16" s="9" t="s">
        <v>807</v>
      </c>
      <c r="E16" s="11">
        <v>460</v>
      </c>
      <c r="F16" s="11"/>
      <c r="G16" s="11"/>
    </row>
    <row r="17" ht="20.25" customHeight="1" spans="1:7">
      <c r="A17" s="9" t="s">
        <v>84</v>
      </c>
      <c r="B17" s="9" t="s">
        <v>318</v>
      </c>
      <c r="C17" s="10" t="s">
        <v>337</v>
      </c>
      <c r="D17" s="9" t="s">
        <v>807</v>
      </c>
      <c r="E17" s="11">
        <v>500</v>
      </c>
      <c r="F17" s="11"/>
      <c r="G17" s="11"/>
    </row>
    <row r="18" ht="20.25" customHeight="1" spans="1:7">
      <c r="A18" s="9" t="s">
        <v>84</v>
      </c>
      <c r="B18" s="9" t="s">
        <v>313</v>
      </c>
      <c r="C18" s="10" t="s">
        <v>339</v>
      </c>
      <c r="D18" s="9" t="s">
        <v>807</v>
      </c>
      <c r="E18" s="11">
        <v>700</v>
      </c>
      <c r="F18" s="11"/>
      <c r="G18" s="11"/>
    </row>
    <row r="19" ht="20.25" customHeight="1" spans="1:7">
      <c r="A19" s="9" t="s">
        <v>84</v>
      </c>
      <c r="B19" s="9" t="s">
        <v>313</v>
      </c>
      <c r="C19" s="10" t="s">
        <v>341</v>
      </c>
      <c r="D19" s="9" t="s">
        <v>807</v>
      </c>
      <c r="E19" s="11"/>
      <c r="F19" s="11"/>
      <c r="G19" s="11"/>
    </row>
    <row r="20" ht="20.25" customHeight="1" spans="1:7">
      <c r="A20" s="9" t="s">
        <v>84</v>
      </c>
      <c r="B20" s="9" t="s">
        <v>313</v>
      </c>
      <c r="C20" s="10" t="s">
        <v>343</v>
      </c>
      <c r="D20" s="9" t="s">
        <v>807</v>
      </c>
      <c r="E20" s="11">
        <v>2000</v>
      </c>
      <c r="F20" s="11"/>
      <c r="G20" s="11"/>
    </row>
    <row r="21" ht="20.25" customHeight="1" spans="1:7">
      <c r="A21" s="9" t="s">
        <v>84</v>
      </c>
      <c r="B21" s="9" t="s">
        <v>318</v>
      </c>
      <c r="C21" s="10" t="s">
        <v>345</v>
      </c>
      <c r="D21" s="9" t="s">
        <v>807</v>
      </c>
      <c r="E21" s="11">
        <v>360</v>
      </c>
      <c r="F21" s="11"/>
      <c r="G21" s="11"/>
    </row>
    <row r="22" ht="20.25" customHeight="1" spans="1:7">
      <c r="A22" s="9" t="s">
        <v>84</v>
      </c>
      <c r="B22" s="9" t="s">
        <v>327</v>
      </c>
      <c r="C22" s="10" t="s">
        <v>347</v>
      </c>
      <c r="D22" s="9" t="s">
        <v>807</v>
      </c>
      <c r="E22" s="11">
        <v>3.28</v>
      </c>
      <c r="F22" s="11"/>
      <c r="G22" s="11"/>
    </row>
    <row r="23" ht="20.25" customHeight="1" spans="1:7">
      <c r="A23" s="9" t="s">
        <v>84</v>
      </c>
      <c r="B23" s="9" t="s">
        <v>313</v>
      </c>
      <c r="C23" s="10" t="s">
        <v>349</v>
      </c>
      <c r="D23" s="9" t="s">
        <v>807</v>
      </c>
      <c r="E23" s="11"/>
      <c r="F23" s="11"/>
      <c r="G23" s="11"/>
    </row>
    <row r="24" ht="20.25" customHeight="1" spans="1:7">
      <c r="A24" s="9" t="s">
        <v>84</v>
      </c>
      <c r="B24" s="9" t="s">
        <v>313</v>
      </c>
      <c r="C24" s="10" t="s">
        <v>351</v>
      </c>
      <c r="D24" s="9" t="s">
        <v>807</v>
      </c>
      <c r="E24" s="11">
        <v>50</v>
      </c>
      <c r="F24" s="11"/>
      <c r="G24" s="11"/>
    </row>
    <row r="25" ht="20.25" customHeight="1" spans="1:7">
      <c r="A25" s="9" t="s">
        <v>84</v>
      </c>
      <c r="B25" s="9" t="s">
        <v>313</v>
      </c>
      <c r="C25" s="10" t="s">
        <v>353</v>
      </c>
      <c r="D25" s="9" t="s">
        <v>807</v>
      </c>
      <c r="E25" s="11">
        <v>650</v>
      </c>
      <c r="F25" s="11"/>
      <c r="G25" s="11"/>
    </row>
    <row r="26" ht="20.25" customHeight="1" spans="1:7">
      <c r="A26" s="9" t="s">
        <v>84</v>
      </c>
      <c r="B26" s="9" t="s">
        <v>313</v>
      </c>
      <c r="C26" s="10" t="s">
        <v>355</v>
      </c>
      <c r="D26" s="9" t="s">
        <v>807</v>
      </c>
      <c r="E26" s="11"/>
      <c r="F26" s="11"/>
      <c r="G26" s="11"/>
    </row>
    <row r="27" ht="20.25" customHeight="1" spans="1:7">
      <c r="A27" s="9" t="s">
        <v>84</v>
      </c>
      <c r="B27" s="9" t="s">
        <v>313</v>
      </c>
      <c r="C27" s="10" t="s">
        <v>357</v>
      </c>
      <c r="D27" s="9" t="s">
        <v>807</v>
      </c>
      <c r="E27" s="11">
        <v>5000</v>
      </c>
      <c r="F27" s="11"/>
      <c r="G27" s="11"/>
    </row>
    <row r="28" ht="20.25" customHeight="1" spans="1:7">
      <c r="A28" s="12" t="s">
        <v>58</v>
      </c>
      <c r="B28" s="12"/>
      <c r="C28" s="12"/>
      <c r="D28" s="12"/>
      <c r="E28" s="11">
        <v>10733.28</v>
      </c>
      <c r="F28" s="11"/>
      <c r="G28" s="11"/>
    </row>
  </sheetData>
  <mergeCells count="11">
    <mergeCell ref="A3:G3"/>
    <mergeCell ref="A4:D4"/>
    <mergeCell ref="E5:G5"/>
    <mergeCell ref="A28:D28"/>
    <mergeCell ref="A5:A7"/>
    <mergeCell ref="B5:B7"/>
    <mergeCell ref="C5:C7"/>
    <mergeCell ref="D5:D7"/>
    <mergeCell ref="E6:E7"/>
    <mergeCell ref="F6:F7"/>
    <mergeCell ref="G6:G7"/>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pane ySplit="1" topLeftCell="A2" activePane="bottomLeft" state="frozen"/>
      <selection/>
      <selection pane="bottomLeft" activeCell="A1" sqref="A1"/>
    </sheetView>
  </sheetViews>
  <sheetFormatPr defaultColWidth="8.85" defaultRowHeight="15" customHeight="1"/>
  <cols>
    <col min="1" max="1" width="25.275" customWidth="1"/>
    <col min="2" max="2" width="29.9833333333333" customWidth="1"/>
    <col min="3" max="19" width="17.1416666666667" customWidth="1"/>
  </cols>
  <sheetData>
    <row r="1" customHeight="1" spans="1:19">
      <c r="A1" s="1"/>
      <c r="B1" s="1"/>
      <c r="C1" s="1"/>
      <c r="D1" s="1"/>
      <c r="E1" s="1"/>
      <c r="F1" s="1"/>
      <c r="G1" s="1"/>
      <c r="H1" s="1"/>
      <c r="I1" s="1"/>
      <c r="J1" s="1"/>
      <c r="K1" s="1"/>
      <c r="L1" s="1"/>
      <c r="M1" s="1"/>
      <c r="N1" s="1"/>
      <c r="O1" s="1"/>
      <c r="P1" s="1"/>
      <c r="Q1" s="1"/>
      <c r="R1" s="1"/>
      <c r="S1" s="1"/>
    </row>
    <row r="2" ht="18.75" customHeight="1" spans="1:19">
      <c r="A2" s="2"/>
      <c r="B2" s="2"/>
      <c r="C2" s="2"/>
      <c r="D2" s="2"/>
      <c r="E2" s="2"/>
      <c r="F2" s="2"/>
      <c r="G2" s="2"/>
      <c r="H2" s="2"/>
      <c r="I2" s="3"/>
      <c r="J2" s="3"/>
      <c r="K2" s="3"/>
      <c r="L2" s="3"/>
      <c r="M2" s="3"/>
      <c r="N2" s="3"/>
      <c r="O2" s="3"/>
      <c r="P2" s="3"/>
      <c r="Q2" s="3"/>
      <c r="R2" s="3"/>
      <c r="S2" s="3" t="s">
        <v>53</v>
      </c>
    </row>
    <row r="3" ht="37.5" customHeight="1" spans="1:19">
      <c r="A3" s="4" t="s">
        <v>54</v>
      </c>
      <c r="B3" s="4"/>
      <c r="C3" s="4"/>
      <c r="D3" s="4"/>
      <c r="E3" s="4"/>
      <c r="F3" s="4"/>
      <c r="G3" s="4"/>
      <c r="H3" s="4"/>
      <c r="I3" s="4"/>
      <c r="J3" s="4"/>
      <c r="K3" s="4"/>
      <c r="L3" s="4"/>
      <c r="M3" s="4"/>
      <c r="N3" s="4"/>
      <c r="O3" s="4"/>
      <c r="P3" s="4"/>
      <c r="Q3" s="4"/>
      <c r="R3" s="4"/>
      <c r="S3" s="4"/>
    </row>
    <row r="4" ht="18.75" customHeight="1" spans="1:19">
      <c r="A4" s="5" t="str">
        <f>"单位名称："&amp;"玉溪市红塔区综合行政执法局"</f>
        <v>单位名称：玉溪市红塔区综合行政执法局</v>
      </c>
      <c r="B4" s="5"/>
      <c r="C4" s="5"/>
      <c r="D4" s="5"/>
      <c r="E4" s="56"/>
      <c r="F4" s="56"/>
      <c r="G4" s="56"/>
      <c r="H4" s="56"/>
      <c r="I4" s="6"/>
      <c r="J4" s="6"/>
      <c r="K4" s="6"/>
      <c r="L4" s="6"/>
      <c r="M4" s="6"/>
      <c r="N4" s="6"/>
      <c r="O4" s="6"/>
      <c r="P4" s="6"/>
      <c r="Q4" s="6"/>
      <c r="R4" s="6"/>
      <c r="S4" s="6" t="s">
        <v>55</v>
      </c>
    </row>
    <row r="5" ht="18.75" customHeight="1" spans="1:19">
      <c r="A5" s="13" t="s">
        <v>56</v>
      </c>
      <c r="B5" s="72" t="s">
        <v>57</v>
      </c>
      <c r="C5" s="72" t="s">
        <v>58</v>
      </c>
      <c r="D5" s="72" t="s">
        <v>59</v>
      </c>
      <c r="E5" s="72"/>
      <c r="F5" s="72"/>
      <c r="G5" s="72"/>
      <c r="H5" s="72"/>
      <c r="I5" s="72"/>
      <c r="J5" s="75"/>
      <c r="K5" s="75"/>
      <c r="L5" s="75"/>
      <c r="M5" s="75"/>
      <c r="N5" s="75"/>
      <c r="O5" s="72" t="s">
        <v>46</v>
      </c>
      <c r="P5" s="72"/>
      <c r="Q5" s="72"/>
      <c r="R5" s="72"/>
      <c r="S5" s="72"/>
    </row>
    <row r="6" ht="18.75" customHeight="1" spans="1:19">
      <c r="A6" s="13"/>
      <c r="B6" s="72"/>
      <c r="C6" s="72"/>
      <c r="D6" s="73" t="s">
        <v>60</v>
      </c>
      <c r="E6" s="73" t="s">
        <v>61</v>
      </c>
      <c r="F6" s="73" t="s">
        <v>62</v>
      </c>
      <c r="G6" s="73" t="s">
        <v>63</v>
      </c>
      <c r="H6" s="73" t="s">
        <v>64</v>
      </c>
      <c r="I6" s="76" t="s">
        <v>65</v>
      </c>
      <c r="J6" s="77"/>
      <c r="K6" s="77"/>
      <c r="L6" s="77"/>
      <c r="M6" s="77"/>
      <c r="N6" s="77"/>
      <c r="O6" s="76" t="s">
        <v>60</v>
      </c>
      <c r="P6" s="76" t="s">
        <v>61</v>
      </c>
      <c r="Q6" s="76" t="s">
        <v>62</v>
      </c>
      <c r="R6" s="76" t="s">
        <v>63</v>
      </c>
      <c r="S6" s="73" t="s">
        <v>66</v>
      </c>
    </row>
    <row r="7" ht="18.75" customHeight="1" spans="1:19">
      <c r="A7" s="13"/>
      <c r="B7" s="72"/>
      <c r="C7" s="72"/>
      <c r="D7" s="73"/>
      <c r="E7" s="73"/>
      <c r="F7" s="73"/>
      <c r="G7" s="73"/>
      <c r="H7" s="73"/>
      <c r="I7" s="76" t="s">
        <v>60</v>
      </c>
      <c r="J7" s="76" t="s">
        <v>67</v>
      </c>
      <c r="K7" s="76" t="s">
        <v>68</v>
      </c>
      <c r="L7" s="76" t="s">
        <v>69</v>
      </c>
      <c r="M7" s="76" t="s">
        <v>70</v>
      </c>
      <c r="N7" s="76" t="s">
        <v>71</v>
      </c>
      <c r="O7" s="76"/>
      <c r="P7" s="76"/>
      <c r="Q7" s="76"/>
      <c r="R7" s="76"/>
      <c r="S7" s="73"/>
    </row>
    <row r="8" ht="18.75" customHeight="1" spans="1:19">
      <c r="A8" s="74" t="s">
        <v>72</v>
      </c>
      <c r="B8" s="14" t="s">
        <v>73</v>
      </c>
      <c r="C8" s="14" t="s">
        <v>74</v>
      </c>
      <c r="D8" s="14" t="s">
        <v>75</v>
      </c>
      <c r="E8" s="74" t="s">
        <v>76</v>
      </c>
      <c r="F8" s="14" t="s">
        <v>77</v>
      </c>
      <c r="G8" s="14" t="s">
        <v>78</v>
      </c>
      <c r="H8" s="74" t="s">
        <v>79</v>
      </c>
      <c r="I8" s="14" t="s">
        <v>80</v>
      </c>
      <c r="J8" s="14">
        <v>10</v>
      </c>
      <c r="K8" s="14">
        <v>11</v>
      </c>
      <c r="L8" s="14">
        <v>12</v>
      </c>
      <c r="M8" s="14">
        <v>13</v>
      </c>
      <c r="N8" s="14">
        <v>14</v>
      </c>
      <c r="O8" s="14">
        <v>15</v>
      </c>
      <c r="P8" s="14">
        <v>16</v>
      </c>
      <c r="Q8" s="14">
        <v>17</v>
      </c>
      <c r="R8" s="14">
        <v>18</v>
      </c>
      <c r="S8" s="14">
        <v>19</v>
      </c>
    </row>
    <row r="9" ht="20.25" customHeight="1" spans="1:19">
      <c r="A9" s="16" t="s">
        <v>81</v>
      </c>
      <c r="B9" s="16" t="s">
        <v>82</v>
      </c>
      <c r="C9" s="17">
        <v>4085.356129</v>
      </c>
      <c r="D9" s="17">
        <v>4085.356129</v>
      </c>
      <c r="E9" s="17">
        <v>3085.356129</v>
      </c>
      <c r="F9" s="17">
        <v>1000</v>
      </c>
      <c r="G9" s="17"/>
      <c r="H9" s="17"/>
      <c r="I9" s="17"/>
      <c r="J9" s="17"/>
      <c r="K9" s="17"/>
      <c r="L9" s="17"/>
      <c r="M9" s="17"/>
      <c r="N9" s="17"/>
      <c r="O9" s="17"/>
      <c r="P9" s="17"/>
      <c r="Q9" s="17"/>
      <c r="R9" s="17"/>
      <c r="S9" s="17"/>
    </row>
    <row r="10" ht="20.25" customHeight="1" spans="1:19">
      <c r="A10" s="16" t="s">
        <v>83</v>
      </c>
      <c r="B10" s="16" t="s">
        <v>84</v>
      </c>
      <c r="C10" s="17">
        <v>16223.191593</v>
      </c>
      <c r="D10" s="17">
        <v>16223.191593</v>
      </c>
      <c r="E10" s="17">
        <v>11943.191593</v>
      </c>
      <c r="F10" s="17">
        <v>4280</v>
      </c>
      <c r="G10" s="17"/>
      <c r="H10" s="17"/>
      <c r="I10" s="17"/>
      <c r="J10" s="17"/>
      <c r="K10" s="17"/>
      <c r="L10" s="17"/>
      <c r="M10" s="17"/>
      <c r="N10" s="17"/>
      <c r="O10" s="23"/>
      <c r="P10" s="23"/>
      <c r="Q10" s="23"/>
      <c r="R10" s="23"/>
      <c r="S10" s="23"/>
    </row>
    <row r="11" ht="20.25" customHeight="1" spans="1:19">
      <c r="A11" s="50" t="s">
        <v>58</v>
      </c>
      <c r="B11" s="50"/>
      <c r="C11" s="17">
        <v>20308.547722</v>
      </c>
      <c r="D11" s="17">
        <v>20308.547722</v>
      </c>
      <c r="E11" s="17">
        <v>15028.547722</v>
      </c>
      <c r="F11" s="17">
        <v>5280</v>
      </c>
      <c r="G11" s="17"/>
      <c r="H11" s="17"/>
      <c r="I11" s="17"/>
      <c r="J11" s="17"/>
      <c r="K11" s="17"/>
      <c r="L11" s="17"/>
      <c r="M11" s="17"/>
      <c r="N11" s="17"/>
      <c r="O11" s="17"/>
      <c r="P11" s="17"/>
      <c r="Q11" s="17"/>
      <c r="R11" s="17"/>
      <c r="S11" s="17"/>
    </row>
  </sheetData>
  <mergeCells count="19">
    <mergeCell ref="A3:S3"/>
    <mergeCell ref="A4:D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7"/>
  <sheetViews>
    <sheetView showZeros="0" workbookViewId="0">
      <pane ySplit="1" topLeftCell="A7" activePane="bottomLeft" state="frozen"/>
      <selection/>
      <selection pane="bottomLeft" activeCell="D46" sqref="D46"/>
    </sheetView>
  </sheetViews>
  <sheetFormatPr defaultColWidth="8.85" defaultRowHeight="15" customHeight="1"/>
  <cols>
    <col min="1" max="1" width="21.55" customWidth="1"/>
    <col min="2" max="2" width="28.575" customWidth="1"/>
    <col min="3" max="15" width="17.1416666666667" customWidth="1"/>
  </cols>
  <sheetData>
    <row r="1" customHeight="1" spans="1:15">
      <c r="A1" s="1"/>
      <c r="B1" s="1"/>
      <c r="C1" s="1"/>
      <c r="D1" s="1"/>
      <c r="E1" s="1"/>
      <c r="F1" s="1"/>
      <c r="G1" s="1"/>
      <c r="H1" s="1"/>
      <c r="I1" s="1"/>
      <c r="J1" s="1"/>
      <c r="K1" s="1"/>
      <c r="L1" s="1"/>
      <c r="M1" s="1"/>
      <c r="N1" s="1"/>
      <c r="O1" s="1"/>
    </row>
    <row r="2" ht="18.75" customHeight="1" spans="1:15">
      <c r="A2" s="2"/>
      <c r="B2" s="2"/>
      <c r="C2" s="2"/>
      <c r="D2" s="2"/>
      <c r="E2" s="2"/>
      <c r="F2" s="2"/>
      <c r="G2" s="2"/>
      <c r="H2" s="2"/>
      <c r="I2" s="2"/>
      <c r="J2" s="3"/>
      <c r="K2" s="3"/>
      <c r="L2" s="3"/>
      <c r="M2" s="3"/>
      <c r="N2" s="3"/>
      <c r="O2" s="3" t="s">
        <v>85</v>
      </c>
    </row>
    <row r="3" ht="37.5" customHeight="1" spans="1:15">
      <c r="A3" s="4" t="s">
        <v>86</v>
      </c>
      <c r="B3" s="4"/>
      <c r="C3" s="4"/>
      <c r="D3" s="4"/>
      <c r="E3" s="4"/>
      <c r="F3" s="4"/>
      <c r="G3" s="4"/>
      <c r="H3" s="4"/>
      <c r="I3" s="4"/>
      <c r="J3" s="4"/>
      <c r="K3" s="55"/>
      <c r="L3" s="55"/>
      <c r="M3" s="55"/>
      <c r="N3" s="55"/>
      <c r="O3" s="55"/>
    </row>
    <row r="4" ht="18.75" customHeight="1" spans="1:15">
      <c r="A4" s="44" t="str">
        <f>"单位名称："&amp;"玉溪市红塔区综合行政执法局"</f>
        <v>单位名称：玉溪市红塔区综合行政执法局</v>
      </c>
      <c r="B4" s="44"/>
      <c r="C4" s="44"/>
      <c r="D4" s="44"/>
      <c r="E4" s="44"/>
      <c r="F4" s="44"/>
      <c r="G4" s="44"/>
      <c r="H4" s="44"/>
      <c r="I4" s="44"/>
      <c r="J4" s="3"/>
      <c r="K4" s="3"/>
      <c r="L4" s="3"/>
      <c r="M4" s="3"/>
      <c r="N4" s="3"/>
      <c r="O4" s="3" t="s">
        <v>55</v>
      </c>
    </row>
    <row r="5" ht="18.75" customHeight="1" spans="1:15">
      <c r="A5" s="13" t="s">
        <v>87</v>
      </c>
      <c r="B5" s="13" t="s">
        <v>88</v>
      </c>
      <c r="C5" s="47" t="s">
        <v>58</v>
      </c>
      <c r="D5" s="47" t="s">
        <v>61</v>
      </c>
      <c r="E5" s="47"/>
      <c r="F5" s="47"/>
      <c r="G5" s="13" t="s">
        <v>62</v>
      </c>
      <c r="H5" s="47" t="s">
        <v>63</v>
      </c>
      <c r="I5" s="13" t="s">
        <v>89</v>
      </c>
      <c r="J5" s="47" t="s">
        <v>90</v>
      </c>
      <c r="K5" s="47"/>
      <c r="L5" s="47"/>
      <c r="M5" s="47"/>
      <c r="N5" s="47"/>
      <c r="O5" s="47"/>
    </row>
    <row r="6" ht="18.75" customHeight="1" spans="1:15">
      <c r="A6" s="13"/>
      <c r="B6" s="13"/>
      <c r="C6" s="47"/>
      <c r="D6" s="47" t="s">
        <v>60</v>
      </c>
      <c r="E6" s="47" t="s">
        <v>91</v>
      </c>
      <c r="F6" s="47" t="s">
        <v>92</v>
      </c>
      <c r="G6" s="13"/>
      <c r="H6" s="47"/>
      <c r="I6" s="13"/>
      <c r="J6" s="47" t="s">
        <v>60</v>
      </c>
      <c r="K6" s="47" t="s">
        <v>93</v>
      </c>
      <c r="L6" s="14" t="s">
        <v>94</v>
      </c>
      <c r="M6" s="14" t="s">
        <v>95</v>
      </c>
      <c r="N6" s="14" t="s">
        <v>96</v>
      </c>
      <c r="O6" s="14" t="s">
        <v>97</v>
      </c>
    </row>
    <row r="7" ht="18.75" customHeight="1" spans="1:15">
      <c r="A7" s="14" t="s">
        <v>72</v>
      </c>
      <c r="B7" s="14" t="s">
        <v>73</v>
      </c>
      <c r="C7" s="14" t="s">
        <v>74</v>
      </c>
      <c r="D7" s="14" t="s">
        <v>75</v>
      </c>
      <c r="E7" s="14" t="s">
        <v>76</v>
      </c>
      <c r="F7" s="14" t="s">
        <v>77</v>
      </c>
      <c r="G7" s="14" t="s">
        <v>78</v>
      </c>
      <c r="H7" s="14" t="s">
        <v>79</v>
      </c>
      <c r="I7" s="14" t="s">
        <v>80</v>
      </c>
      <c r="J7" s="14" t="s">
        <v>98</v>
      </c>
      <c r="K7" s="14">
        <v>11</v>
      </c>
      <c r="L7" s="14">
        <v>12</v>
      </c>
      <c r="M7" s="14">
        <v>13</v>
      </c>
      <c r="N7" s="14">
        <v>14</v>
      </c>
      <c r="O7" s="14">
        <v>15</v>
      </c>
    </row>
    <row r="8" ht="20.25" customHeight="1" spans="1:15">
      <c r="A8" s="16" t="s">
        <v>99</v>
      </c>
      <c r="B8" s="16" t="s">
        <v>100</v>
      </c>
      <c r="C8" s="17">
        <v>510.093354</v>
      </c>
      <c r="D8" s="17">
        <v>510.093354</v>
      </c>
      <c r="E8" s="17">
        <v>506.813354</v>
      </c>
      <c r="F8" s="17">
        <v>3.28</v>
      </c>
      <c r="G8" s="17"/>
      <c r="H8" s="17"/>
      <c r="I8" s="17"/>
      <c r="J8" s="17"/>
      <c r="K8" s="17"/>
      <c r="L8" s="17"/>
      <c r="M8" s="17"/>
      <c r="N8" s="17"/>
      <c r="O8" s="17"/>
    </row>
    <row r="9" ht="20.25" customHeight="1" spans="1:15">
      <c r="A9" s="48" t="s">
        <v>101</v>
      </c>
      <c r="B9" s="48" t="s">
        <v>102</v>
      </c>
      <c r="C9" s="17">
        <v>506.813354</v>
      </c>
      <c r="D9" s="17">
        <v>506.813354</v>
      </c>
      <c r="E9" s="17">
        <v>506.813354</v>
      </c>
      <c r="F9" s="17"/>
      <c r="G9" s="17"/>
      <c r="H9" s="17"/>
      <c r="I9" s="17"/>
      <c r="J9" s="17"/>
      <c r="K9" s="17"/>
      <c r="L9" s="17"/>
      <c r="M9" s="17"/>
      <c r="N9" s="17"/>
      <c r="O9" s="17"/>
    </row>
    <row r="10" ht="20.25" customHeight="1" spans="1:15">
      <c r="A10" s="49" t="s">
        <v>103</v>
      </c>
      <c r="B10" s="49" t="s">
        <v>104</v>
      </c>
      <c r="C10" s="17">
        <v>15</v>
      </c>
      <c r="D10" s="17">
        <v>15</v>
      </c>
      <c r="E10" s="17">
        <v>15</v>
      </c>
      <c r="F10" s="17"/>
      <c r="G10" s="17"/>
      <c r="H10" s="17"/>
      <c r="I10" s="17"/>
      <c r="J10" s="17"/>
      <c r="K10" s="17"/>
      <c r="L10" s="17"/>
      <c r="M10" s="17"/>
      <c r="N10" s="17"/>
      <c r="O10" s="17"/>
    </row>
    <row r="11" ht="20.25" customHeight="1" spans="1:15">
      <c r="A11" s="49" t="s">
        <v>105</v>
      </c>
      <c r="B11" s="49" t="s">
        <v>106</v>
      </c>
      <c r="C11" s="17">
        <v>205.5</v>
      </c>
      <c r="D11" s="17">
        <v>205.5</v>
      </c>
      <c r="E11" s="17">
        <v>205.5</v>
      </c>
      <c r="F11" s="17"/>
      <c r="G11" s="17"/>
      <c r="H11" s="17"/>
      <c r="I11" s="17"/>
      <c r="J11" s="17"/>
      <c r="K11" s="17"/>
      <c r="L11" s="17"/>
      <c r="M11" s="17"/>
      <c r="N11" s="17"/>
      <c r="O11" s="17"/>
    </row>
    <row r="12" ht="20.25" customHeight="1" spans="1:15">
      <c r="A12" s="49" t="s">
        <v>107</v>
      </c>
      <c r="B12" s="49" t="s">
        <v>108</v>
      </c>
      <c r="C12" s="17">
        <v>286.313354</v>
      </c>
      <c r="D12" s="17">
        <v>286.313354</v>
      </c>
      <c r="E12" s="17">
        <v>286.313354</v>
      </c>
      <c r="F12" s="17"/>
      <c r="G12" s="17"/>
      <c r="H12" s="17"/>
      <c r="I12" s="17"/>
      <c r="J12" s="17"/>
      <c r="K12" s="17"/>
      <c r="L12" s="17"/>
      <c r="M12" s="17"/>
      <c r="N12" s="17"/>
      <c r="O12" s="17"/>
    </row>
    <row r="13" ht="20.25" customHeight="1" spans="1:15">
      <c r="A13" s="48" t="s">
        <v>109</v>
      </c>
      <c r="B13" s="48" t="s">
        <v>110</v>
      </c>
      <c r="C13" s="17">
        <v>3.28</v>
      </c>
      <c r="D13" s="17">
        <v>3.28</v>
      </c>
      <c r="E13" s="17"/>
      <c r="F13" s="17">
        <v>3.28</v>
      </c>
      <c r="G13" s="17"/>
      <c r="H13" s="17"/>
      <c r="I13" s="17"/>
      <c r="J13" s="17"/>
      <c r="K13" s="17"/>
      <c r="L13" s="17"/>
      <c r="M13" s="17"/>
      <c r="N13" s="17"/>
      <c r="O13" s="17"/>
    </row>
    <row r="14" ht="20.25" customHeight="1" spans="1:15">
      <c r="A14" s="49" t="s">
        <v>111</v>
      </c>
      <c r="B14" s="49" t="s">
        <v>112</v>
      </c>
      <c r="C14" s="17">
        <v>3.28</v>
      </c>
      <c r="D14" s="17">
        <v>3.28</v>
      </c>
      <c r="E14" s="17"/>
      <c r="F14" s="17">
        <v>3.28</v>
      </c>
      <c r="G14" s="17"/>
      <c r="H14" s="17"/>
      <c r="I14" s="17"/>
      <c r="J14" s="17"/>
      <c r="K14" s="17"/>
      <c r="L14" s="17"/>
      <c r="M14" s="17"/>
      <c r="N14" s="17"/>
      <c r="O14" s="17"/>
    </row>
    <row r="15" ht="20.25" customHeight="1" spans="1:15">
      <c r="A15" s="16" t="s">
        <v>113</v>
      </c>
      <c r="B15" s="16" t="s">
        <v>114</v>
      </c>
      <c r="C15" s="17">
        <v>279.752453</v>
      </c>
      <c r="D15" s="17">
        <v>279.752453</v>
      </c>
      <c r="E15" s="17">
        <v>279.752453</v>
      </c>
      <c r="F15" s="17"/>
      <c r="G15" s="17"/>
      <c r="H15" s="17"/>
      <c r="I15" s="17"/>
      <c r="J15" s="17"/>
      <c r="K15" s="17"/>
      <c r="L15" s="17"/>
      <c r="M15" s="17"/>
      <c r="N15" s="17"/>
      <c r="O15" s="17"/>
    </row>
    <row r="16" ht="20.25" customHeight="1" spans="1:15">
      <c r="A16" s="48" t="s">
        <v>115</v>
      </c>
      <c r="B16" s="48" t="s">
        <v>116</v>
      </c>
      <c r="C16" s="17">
        <v>279.752453</v>
      </c>
      <c r="D16" s="17">
        <v>279.752453</v>
      </c>
      <c r="E16" s="17">
        <v>279.752453</v>
      </c>
      <c r="F16" s="17"/>
      <c r="G16" s="17"/>
      <c r="H16" s="17"/>
      <c r="I16" s="17"/>
      <c r="J16" s="17"/>
      <c r="K16" s="17"/>
      <c r="L16" s="17"/>
      <c r="M16" s="17"/>
      <c r="N16" s="17"/>
      <c r="O16" s="17"/>
    </row>
    <row r="17" ht="20.25" customHeight="1" spans="1:15">
      <c r="A17" s="49" t="s">
        <v>117</v>
      </c>
      <c r="B17" s="49" t="s">
        <v>118</v>
      </c>
      <c r="C17" s="17">
        <v>45.993185</v>
      </c>
      <c r="D17" s="17">
        <v>45.993185</v>
      </c>
      <c r="E17" s="17">
        <v>45.993185</v>
      </c>
      <c r="F17" s="17"/>
      <c r="G17" s="17"/>
      <c r="H17" s="17"/>
      <c r="I17" s="17"/>
      <c r="J17" s="17"/>
      <c r="K17" s="17"/>
      <c r="L17" s="17"/>
      <c r="M17" s="17"/>
      <c r="N17" s="17"/>
      <c r="O17" s="17"/>
    </row>
    <row r="18" ht="20.25" customHeight="1" spans="1:15">
      <c r="A18" s="49" t="s">
        <v>119</v>
      </c>
      <c r="B18" s="49" t="s">
        <v>120</v>
      </c>
      <c r="C18" s="17">
        <v>102.531867</v>
      </c>
      <c r="D18" s="17">
        <v>102.531867</v>
      </c>
      <c r="E18" s="17">
        <v>102.531867</v>
      </c>
      <c r="F18" s="17"/>
      <c r="G18" s="17"/>
      <c r="H18" s="17"/>
      <c r="I18" s="17"/>
      <c r="J18" s="17"/>
      <c r="K18" s="17"/>
      <c r="L18" s="17"/>
      <c r="M18" s="17"/>
      <c r="N18" s="17"/>
      <c r="O18" s="17"/>
    </row>
    <row r="19" ht="20.25" customHeight="1" spans="1:15">
      <c r="A19" s="49" t="s">
        <v>121</v>
      </c>
      <c r="B19" s="49" t="s">
        <v>122</v>
      </c>
      <c r="C19" s="17">
        <v>112.822368</v>
      </c>
      <c r="D19" s="17">
        <v>112.822368</v>
      </c>
      <c r="E19" s="17">
        <v>112.822368</v>
      </c>
      <c r="F19" s="17"/>
      <c r="G19" s="17"/>
      <c r="H19" s="17"/>
      <c r="I19" s="17"/>
      <c r="J19" s="17"/>
      <c r="K19" s="17"/>
      <c r="L19" s="17"/>
      <c r="M19" s="17"/>
      <c r="N19" s="17"/>
      <c r="O19" s="17"/>
    </row>
    <row r="20" ht="20.25" customHeight="1" spans="1:15">
      <c r="A20" s="49" t="s">
        <v>123</v>
      </c>
      <c r="B20" s="49" t="s">
        <v>124</v>
      </c>
      <c r="C20" s="17">
        <v>18.405033</v>
      </c>
      <c r="D20" s="17">
        <v>18.405033</v>
      </c>
      <c r="E20" s="17">
        <v>18.405033</v>
      </c>
      <c r="F20" s="17"/>
      <c r="G20" s="17"/>
      <c r="H20" s="17"/>
      <c r="I20" s="17"/>
      <c r="J20" s="17"/>
      <c r="K20" s="17"/>
      <c r="L20" s="17"/>
      <c r="M20" s="17"/>
      <c r="N20" s="17"/>
      <c r="O20" s="17"/>
    </row>
    <row r="21" ht="20.25" customHeight="1" spans="1:15">
      <c r="A21" s="16" t="s">
        <v>125</v>
      </c>
      <c r="B21" s="16" t="s">
        <v>126</v>
      </c>
      <c r="C21" s="17">
        <v>19286.456315</v>
      </c>
      <c r="D21" s="17">
        <v>14006.456315</v>
      </c>
      <c r="E21" s="17">
        <v>3276.456315</v>
      </c>
      <c r="F21" s="17">
        <v>10730</v>
      </c>
      <c r="G21" s="17">
        <v>5280</v>
      </c>
      <c r="H21" s="17"/>
      <c r="I21" s="17"/>
      <c r="J21" s="17"/>
      <c r="K21" s="17"/>
      <c r="L21" s="17"/>
      <c r="M21" s="17"/>
      <c r="N21" s="17"/>
      <c r="O21" s="17"/>
    </row>
    <row r="22" ht="20.25" customHeight="1" spans="1:15">
      <c r="A22" s="48" t="s">
        <v>127</v>
      </c>
      <c r="B22" s="48" t="s">
        <v>128</v>
      </c>
      <c r="C22" s="17">
        <v>2332.449556</v>
      </c>
      <c r="D22" s="17">
        <v>2332.449556</v>
      </c>
      <c r="E22" s="17">
        <v>1822.449556</v>
      </c>
      <c r="F22" s="17">
        <v>510</v>
      </c>
      <c r="G22" s="17"/>
      <c r="H22" s="17"/>
      <c r="I22" s="17"/>
      <c r="J22" s="17"/>
      <c r="K22" s="17"/>
      <c r="L22" s="17"/>
      <c r="M22" s="17"/>
      <c r="N22" s="17"/>
      <c r="O22" s="17"/>
    </row>
    <row r="23" ht="20.25" customHeight="1" spans="1:15">
      <c r="A23" s="49" t="s">
        <v>129</v>
      </c>
      <c r="B23" s="49" t="s">
        <v>130</v>
      </c>
      <c r="C23" s="17">
        <v>723.267556</v>
      </c>
      <c r="D23" s="17">
        <v>723.267556</v>
      </c>
      <c r="E23" s="17">
        <v>723.267556</v>
      </c>
      <c r="F23" s="17"/>
      <c r="G23" s="17"/>
      <c r="H23" s="17"/>
      <c r="I23" s="17"/>
      <c r="J23" s="17"/>
      <c r="K23" s="17"/>
      <c r="L23" s="17"/>
      <c r="M23" s="17"/>
      <c r="N23" s="17"/>
      <c r="O23" s="17"/>
    </row>
    <row r="24" ht="20.25" customHeight="1" spans="1:15">
      <c r="A24" s="49" t="s">
        <v>131</v>
      </c>
      <c r="B24" s="49" t="s">
        <v>132</v>
      </c>
      <c r="C24" s="17">
        <v>42.72</v>
      </c>
      <c r="D24" s="17">
        <v>42.72</v>
      </c>
      <c r="E24" s="17">
        <v>42.72</v>
      </c>
      <c r="F24" s="17"/>
      <c r="G24" s="17"/>
      <c r="H24" s="17"/>
      <c r="I24" s="17"/>
      <c r="J24" s="17"/>
      <c r="K24" s="17"/>
      <c r="L24" s="17"/>
      <c r="M24" s="17"/>
      <c r="N24" s="17"/>
      <c r="O24" s="17"/>
    </row>
    <row r="25" ht="20.25" customHeight="1" spans="1:15">
      <c r="A25" s="49" t="s">
        <v>133</v>
      </c>
      <c r="B25" s="49" t="s">
        <v>134</v>
      </c>
      <c r="C25" s="17">
        <v>1566.462</v>
      </c>
      <c r="D25" s="17">
        <v>1566.462</v>
      </c>
      <c r="E25" s="17">
        <v>1056.462</v>
      </c>
      <c r="F25" s="17">
        <v>510</v>
      </c>
      <c r="G25" s="17"/>
      <c r="H25" s="17"/>
      <c r="I25" s="17"/>
      <c r="J25" s="17"/>
      <c r="K25" s="17"/>
      <c r="L25" s="17"/>
      <c r="M25" s="17"/>
      <c r="N25" s="17"/>
      <c r="O25" s="17"/>
    </row>
    <row r="26" ht="20.25" customHeight="1" spans="1:15">
      <c r="A26" s="48" t="s">
        <v>135</v>
      </c>
      <c r="B26" s="48" t="s">
        <v>136</v>
      </c>
      <c r="C26" s="17">
        <v>460</v>
      </c>
      <c r="D26" s="17">
        <v>460</v>
      </c>
      <c r="E26" s="17"/>
      <c r="F26" s="17">
        <v>460</v>
      </c>
      <c r="G26" s="17"/>
      <c r="H26" s="17"/>
      <c r="I26" s="17"/>
      <c r="J26" s="17"/>
      <c r="K26" s="17"/>
      <c r="L26" s="17"/>
      <c r="M26" s="17"/>
      <c r="N26" s="17"/>
      <c r="O26" s="17"/>
    </row>
    <row r="27" ht="20.25" customHeight="1" spans="1:15">
      <c r="A27" s="49" t="s">
        <v>137</v>
      </c>
      <c r="B27" s="49" t="s">
        <v>138</v>
      </c>
      <c r="C27" s="17">
        <v>460</v>
      </c>
      <c r="D27" s="17">
        <v>460</v>
      </c>
      <c r="E27" s="17"/>
      <c r="F27" s="17">
        <v>460</v>
      </c>
      <c r="G27" s="17"/>
      <c r="H27" s="17"/>
      <c r="I27" s="17"/>
      <c r="J27" s="17"/>
      <c r="K27" s="17"/>
      <c r="L27" s="17"/>
      <c r="M27" s="17"/>
      <c r="N27" s="17"/>
      <c r="O27" s="17"/>
    </row>
    <row r="28" ht="20.25" customHeight="1" spans="1:15">
      <c r="A28" s="48" t="s">
        <v>139</v>
      </c>
      <c r="B28" s="48" t="s">
        <v>140</v>
      </c>
      <c r="C28" s="17">
        <v>10714.006759</v>
      </c>
      <c r="D28" s="17">
        <v>10714.006759</v>
      </c>
      <c r="E28" s="17">
        <v>1454.006759</v>
      </c>
      <c r="F28" s="17">
        <v>9260</v>
      </c>
      <c r="G28" s="17"/>
      <c r="H28" s="17"/>
      <c r="I28" s="17"/>
      <c r="J28" s="17"/>
      <c r="K28" s="17"/>
      <c r="L28" s="17"/>
      <c r="M28" s="17"/>
      <c r="N28" s="17"/>
      <c r="O28" s="17"/>
    </row>
    <row r="29" ht="20.25" customHeight="1" spans="1:15">
      <c r="A29" s="49" t="s">
        <v>141</v>
      </c>
      <c r="B29" s="49" t="s">
        <v>140</v>
      </c>
      <c r="C29" s="17">
        <v>10714.006759</v>
      </c>
      <c r="D29" s="17">
        <v>10714.006759</v>
      </c>
      <c r="E29" s="17">
        <v>1454.006759</v>
      </c>
      <c r="F29" s="17">
        <v>9260</v>
      </c>
      <c r="G29" s="17"/>
      <c r="H29" s="17"/>
      <c r="I29" s="17"/>
      <c r="J29" s="17"/>
      <c r="K29" s="17"/>
      <c r="L29" s="17"/>
      <c r="M29" s="17"/>
      <c r="N29" s="17"/>
      <c r="O29" s="17"/>
    </row>
    <row r="30" ht="20.25" customHeight="1" spans="1:15">
      <c r="A30" s="48" t="s">
        <v>142</v>
      </c>
      <c r="B30" s="48" t="s">
        <v>143</v>
      </c>
      <c r="C30" s="17">
        <v>5280</v>
      </c>
      <c r="D30" s="17"/>
      <c r="E30" s="17"/>
      <c r="F30" s="17"/>
      <c r="G30" s="17">
        <v>5280</v>
      </c>
      <c r="H30" s="17"/>
      <c r="I30" s="17"/>
      <c r="J30" s="17"/>
      <c r="K30" s="17"/>
      <c r="L30" s="17"/>
      <c r="M30" s="17"/>
      <c r="N30" s="17"/>
      <c r="O30" s="17"/>
    </row>
    <row r="31" ht="27" customHeight="1" spans="1:15">
      <c r="A31" s="49" t="s">
        <v>144</v>
      </c>
      <c r="B31" s="49" t="s">
        <v>145</v>
      </c>
      <c r="C31" s="17">
        <v>5280</v>
      </c>
      <c r="D31" s="17"/>
      <c r="E31" s="17"/>
      <c r="F31" s="17"/>
      <c r="G31" s="17">
        <v>5280</v>
      </c>
      <c r="H31" s="17"/>
      <c r="I31" s="17"/>
      <c r="J31" s="17"/>
      <c r="K31" s="17"/>
      <c r="L31" s="17"/>
      <c r="M31" s="17"/>
      <c r="N31" s="17"/>
      <c r="O31" s="17"/>
    </row>
    <row r="32" ht="20.25" customHeight="1" spans="1:15">
      <c r="A32" s="48" t="s">
        <v>146</v>
      </c>
      <c r="B32" s="48" t="s">
        <v>147</v>
      </c>
      <c r="C32" s="17">
        <v>500</v>
      </c>
      <c r="D32" s="17">
        <v>500</v>
      </c>
      <c r="E32" s="17"/>
      <c r="F32" s="17">
        <v>500</v>
      </c>
      <c r="G32" s="17"/>
      <c r="H32" s="17"/>
      <c r="I32" s="17"/>
      <c r="J32" s="17"/>
      <c r="K32" s="17"/>
      <c r="L32" s="17"/>
      <c r="M32" s="17"/>
      <c r="N32" s="17"/>
      <c r="O32" s="17"/>
    </row>
    <row r="33" ht="20.25" customHeight="1" spans="1:15">
      <c r="A33" s="49" t="s">
        <v>148</v>
      </c>
      <c r="B33" s="49" t="s">
        <v>147</v>
      </c>
      <c r="C33" s="17">
        <v>500</v>
      </c>
      <c r="D33" s="17">
        <v>500</v>
      </c>
      <c r="E33" s="17"/>
      <c r="F33" s="17">
        <v>500</v>
      </c>
      <c r="G33" s="17"/>
      <c r="H33" s="17"/>
      <c r="I33" s="17"/>
      <c r="J33" s="17"/>
      <c r="K33" s="17"/>
      <c r="L33" s="17"/>
      <c r="M33" s="17"/>
      <c r="N33" s="17"/>
      <c r="O33" s="17"/>
    </row>
    <row r="34" ht="20.25" customHeight="1" spans="1:15">
      <c r="A34" s="16" t="s">
        <v>149</v>
      </c>
      <c r="B34" s="16" t="s">
        <v>150</v>
      </c>
      <c r="C34" s="17">
        <v>232.2456</v>
      </c>
      <c r="D34" s="17">
        <v>232.2456</v>
      </c>
      <c r="E34" s="17">
        <v>232.2456</v>
      </c>
      <c r="F34" s="17"/>
      <c r="G34" s="17"/>
      <c r="H34" s="17"/>
      <c r="I34" s="17"/>
      <c r="J34" s="17"/>
      <c r="K34" s="17"/>
      <c r="L34" s="17"/>
      <c r="M34" s="17"/>
      <c r="N34" s="17"/>
      <c r="O34" s="17"/>
    </row>
    <row r="35" ht="20.25" customHeight="1" spans="1:15">
      <c r="A35" s="48" t="s">
        <v>151</v>
      </c>
      <c r="B35" s="48" t="s">
        <v>152</v>
      </c>
      <c r="C35" s="17">
        <v>232.2456</v>
      </c>
      <c r="D35" s="17">
        <v>232.2456</v>
      </c>
      <c r="E35" s="17">
        <v>232.2456</v>
      </c>
      <c r="F35" s="17"/>
      <c r="G35" s="17"/>
      <c r="H35" s="17"/>
      <c r="I35" s="17"/>
      <c r="J35" s="17"/>
      <c r="K35" s="17"/>
      <c r="L35" s="17"/>
      <c r="M35" s="17"/>
      <c r="N35" s="17"/>
      <c r="O35" s="17"/>
    </row>
    <row r="36" ht="20.25" customHeight="1" spans="1:15">
      <c r="A36" s="49" t="s">
        <v>153</v>
      </c>
      <c r="B36" s="49" t="s">
        <v>154</v>
      </c>
      <c r="C36" s="17">
        <v>232.2456</v>
      </c>
      <c r="D36" s="17">
        <v>232.2456</v>
      </c>
      <c r="E36" s="17">
        <v>232.2456</v>
      </c>
      <c r="F36" s="17"/>
      <c r="G36" s="17"/>
      <c r="H36" s="17"/>
      <c r="I36" s="17"/>
      <c r="J36" s="17"/>
      <c r="K36" s="17"/>
      <c r="L36" s="17"/>
      <c r="M36" s="17"/>
      <c r="N36" s="17"/>
      <c r="O36" s="17"/>
    </row>
    <row r="37" ht="20.25" customHeight="1" spans="1:15">
      <c r="A37" s="50" t="s">
        <v>155</v>
      </c>
      <c r="B37" s="50"/>
      <c r="C37" s="17">
        <v>20308.547722</v>
      </c>
      <c r="D37" s="17">
        <v>15028.547722</v>
      </c>
      <c r="E37" s="17">
        <v>4295.267722</v>
      </c>
      <c r="F37" s="17">
        <v>10733.28</v>
      </c>
      <c r="G37" s="17">
        <v>5280</v>
      </c>
      <c r="H37" s="17"/>
      <c r="I37" s="17"/>
      <c r="J37" s="17"/>
      <c r="K37" s="17"/>
      <c r="L37" s="17"/>
      <c r="M37" s="17"/>
      <c r="N37" s="17"/>
      <c r="O37" s="17"/>
    </row>
  </sheetData>
  <mergeCells count="11">
    <mergeCell ref="A3:O3"/>
    <mergeCell ref="A4:I4"/>
    <mergeCell ref="D5:F5"/>
    <mergeCell ref="J5:O5"/>
    <mergeCell ref="A37:B37"/>
    <mergeCell ref="A5:A6"/>
    <mergeCell ref="B5:B6"/>
    <mergeCell ref="C5:C6"/>
    <mergeCell ref="G5:G6"/>
    <mergeCell ref="H5:H6"/>
    <mergeCell ref="I5:I6"/>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9" activePane="bottomLeft" state="frozen"/>
      <selection/>
      <selection pane="bottomLeft" activeCell="A1" sqref="A1"/>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156</v>
      </c>
    </row>
    <row r="3" ht="45" customHeight="1" spans="1:4">
      <c r="A3" s="4" t="s">
        <v>157</v>
      </c>
      <c r="B3" s="4"/>
      <c r="C3" s="4"/>
      <c r="D3" s="4"/>
    </row>
    <row r="4" ht="18.75" customHeight="1" spans="1:4">
      <c r="A4" s="5" t="str">
        <f>"单位名称："&amp;"玉溪市红塔区综合行政执法局"</f>
        <v>单位名称：玉溪市红塔区综合行政执法局</v>
      </c>
      <c r="B4" s="5"/>
      <c r="C4" s="66"/>
      <c r="D4" s="6" t="s">
        <v>2</v>
      </c>
    </row>
    <row r="5" ht="22.5" customHeight="1" spans="1:4">
      <c r="A5" s="8" t="s">
        <v>3</v>
      </c>
      <c r="B5" s="8"/>
      <c r="C5" s="8" t="s">
        <v>4</v>
      </c>
      <c r="D5" s="8"/>
    </row>
    <row r="6" ht="18.75" customHeight="1" spans="1:4">
      <c r="A6" s="8" t="s">
        <v>5</v>
      </c>
      <c r="B6" s="8" t="s">
        <v>6</v>
      </c>
      <c r="C6" s="8" t="s">
        <v>158</v>
      </c>
      <c r="D6" s="8" t="s">
        <v>6</v>
      </c>
    </row>
    <row r="7" ht="18.75" customHeight="1" spans="1:4">
      <c r="A7" s="8"/>
      <c r="B7" s="8"/>
      <c r="C7" s="8"/>
      <c r="D7" s="8"/>
    </row>
    <row r="8" ht="22.5" customHeight="1" spans="1:4">
      <c r="A8" s="15" t="s">
        <v>159</v>
      </c>
      <c r="B8" s="17">
        <v>20308.547722</v>
      </c>
      <c r="C8" s="15" t="s">
        <v>160</v>
      </c>
      <c r="D8" s="17">
        <v>20308.547722</v>
      </c>
    </row>
    <row r="9" ht="22.5" customHeight="1" spans="1:4">
      <c r="A9" s="15" t="s">
        <v>161</v>
      </c>
      <c r="B9" s="17">
        <v>15028.547722</v>
      </c>
      <c r="C9" s="15" t="s">
        <v>162</v>
      </c>
      <c r="D9" s="17"/>
    </row>
    <row r="10" ht="22.5" customHeight="1" spans="1:4">
      <c r="A10" s="15" t="s">
        <v>163</v>
      </c>
      <c r="B10" s="17">
        <v>5280</v>
      </c>
      <c r="C10" s="15" t="s">
        <v>164</v>
      </c>
      <c r="D10" s="17"/>
    </row>
    <row r="11" ht="22.5" customHeight="1" spans="1:4">
      <c r="A11" s="15" t="s">
        <v>165</v>
      </c>
      <c r="B11" s="17"/>
      <c r="C11" s="15" t="s">
        <v>166</v>
      </c>
      <c r="D11" s="17"/>
    </row>
    <row r="12" ht="22.5" customHeight="1" spans="1:4">
      <c r="A12" s="15" t="s">
        <v>167</v>
      </c>
      <c r="B12" s="17"/>
      <c r="C12" s="15" t="s">
        <v>168</v>
      </c>
      <c r="D12" s="17"/>
    </row>
    <row r="13" ht="22.5" customHeight="1" spans="1:4">
      <c r="A13" s="15" t="s">
        <v>161</v>
      </c>
      <c r="B13" s="17"/>
      <c r="C13" s="15" t="s">
        <v>169</v>
      </c>
      <c r="D13" s="17"/>
    </row>
    <row r="14" ht="22.5" customHeight="1" spans="1:4">
      <c r="A14" s="15" t="s">
        <v>163</v>
      </c>
      <c r="B14" s="17"/>
      <c r="C14" s="15" t="s">
        <v>170</v>
      </c>
      <c r="D14" s="17"/>
    </row>
    <row r="15" ht="22.5" customHeight="1" spans="1:4">
      <c r="A15" s="15" t="s">
        <v>165</v>
      </c>
      <c r="B15" s="17"/>
      <c r="C15" s="15" t="s">
        <v>171</v>
      </c>
      <c r="D15" s="17"/>
    </row>
    <row r="16" ht="22.5" customHeight="1" spans="1:4">
      <c r="A16" s="67"/>
      <c r="B16" s="51"/>
      <c r="C16" s="15" t="s">
        <v>172</v>
      </c>
      <c r="D16" s="17">
        <v>510.093354</v>
      </c>
    </row>
    <row r="17" ht="22.5" customHeight="1" spans="1:4">
      <c r="A17" s="67"/>
      <c r="B17" s="51"/>
      <c r="C17" s="15" t="s">
        <v>173</v>
      </c>
      <c r="D17" s="17">
        <v>279.752453</v>
      </c>
    </row>
    <row r="18" ht="22.5" customHeight="1" spans="1:4">
      <c r="A18" s="67"/>
      <c r="B18" s="51"/>
      <c r="C18" s="15" t="s">
        <v>174</v>
      </c>
      <c r="D18" s="17"/>
    </row>
    <row r="19" ht="22.5" customHeight="1" spans="1:4">
      <c r="A19" s="67"/>
      <c r="B19" s="51"/>
      <c r="C19" s="15" t="s">
        <v>175</v>
      </c>
      <c r="D19" s="17">
        <v>19286.456315</v>
      </c>
    </row>
    <row r="20" ht="22.5" customHeight="1" spans="1:4">
      <c r="A20" s="67"/>
      <c r="B20" s="51"/>
      <c r="C20" s="15" t="s">
        <v>176</v>
      </c>
      <c r="D20" s="17"/>
    </row>
    <row r="21" ht="22.5" customHeight="1" spans="1:4">
      <c r="A21" s="67"/>
      <c r="B21" s="51"/>
      <c r="C21" s="15" t="s">
        <v>177</v>
      </c>
      <c r="D21" s="17"/>
    </row>
    <row r="22" ht="22.5" customHeight="1" spans="1:4">
      <c r="A22" s="67"/>
      <c r="B22" s="51"/>
      <c r="C22" s="68" t="s">
        <v>178</v>
      </c>
      <c r="D22" s="17"/>
    </row>
    <row r="23" ht="22.5" customHeight="1" spans="1:4">
      <c r="A23" s="67"/>
      <c r="B23" s="51"/>
      <c r="C23" s="68" t="s">
        <v>179</v>
      </c>
      <c r="D23" s="17"/>
    </row>
    <row r="24" ht="22.5" customHeight="1" spans="1:4">
      <c r="A24" s="67"/>
      <c r="B24" s="51"/>
      <c r="C24" s="68" t="s">
        <v>180</v>
      </c>
      <c r="D24" s="17"/>
    </row>
    <row r="25" ht="22.5" customHeight="1" spans="1:4">
      <c r="A25" s="67"/>
      <c r="B25" s="51"/>
      <c r="C25" s="68" t="s">
        <v>181</v>
      </c>
      <c r="D25" s="17"/>
    </row>
    <row r="26" ht="22.5" customHeight="1" spans="1:4">
      <c r="A26" s="67"/>
      <c r="B26" s="51"/>
      <c r="C26" s="68" t="s">
        <v>182</v>
      </c>
      <c r="D26" s="17"/>
    </row>
    <row r="27" ht="22.5" customHeight="1" spans="1:4">
      <c r="A27" s="67"/>
      <c r="B27" s="51"/>
      <c r="C27" s="68" t="s">
        <v>183</v>
      </c>
      <c r="D27" s="17">
        <v>232.2456</v>
      </c>
    </row>
    <row r="28" ht="22.5" customHeight="1" spans="1:4">
      <c r="A28" s="67"/>
      <c r="B28" s="51"/>
      <c r="C28" s="68" t="s">
        <v>184</v>
      </c>
      <c r="D28" s="17"/>
    </row>
    <row r="29" ht="22.5" customHeight="1" spans="1:4">
      <c r="A29" s="67"/>
      <c r="B29" s="51"/>
      <c r="C29" s="68" t="s">
        <v>185</v>
      </c>
      <c r="D29" s="17"/>
    </row>
    <row r="30" ht="22.5" customHeight="1" spans="1:4">
      <c r="A30" s="67"/>
      <c r="B30" s="51"/>
      <c r="C30" s="68" t="s">
        <v>186</v>
      </c>
      <c r="D30" s="17"/>
    </row>
    <row r="31" ht="22.5" customHeight="1" spans="1:4">
      <c r="A31" s="67"/>
      <c r="B31" s="51"/>
      <c r="C31" s="68" t="s">
        <v>187</v>
      </c>
      <c r="D31" s="17"/>
    </row>
    <row r="32" ht="22.5" customHeight="1" spans="1:4">
      <c r="A32" s="67"/>
      <c r="B32" s="51"/>
      <c r="C32" s="68" t="s">
        <v>188</v>
      </c>
      <c r="D32" s="17"/>
    </row>
    <row r="33" ht="22.5" customHeight="1" spans="1:4">
      <c r="A33" s="67"/>
      <c r="B33" s="51"/>
      <c r="C33" s="68" t="s">
        <v>189</v>
      </c>
      <c r="D33" s="17"/>
    </row>
    <row r="34" ht="22.5" customHeight="1" spans="1:4">
      <c r="A34" s="67"/>
      <c r="B34" s="51"/>
      <c r="C34" s="68" t="s">
        <v>190</v>
      </c>
      <c r="D34" s="17"/>
    </row>
    <row r="35" ht="22.5" customHeight="1" spans="1:4">
      <c r="A35" s="67"/>
      <c r="B35" s="17"/>
      <c r="C35" s="15" t="s">
        <v>191</v>
      </c>
      <c r="D35" s="17"/>
    </row>
    <row r="36" ht="22.5" customHeight="1" spans="1:4">
      <c r="A36" s="69" t="s">
        <v>192</v>
      </c>
      <c r="B36" s="70">
        <v>20308.547722</v>
      </c>
      <c r="C36" s="71" t="s">
        <v>193</v>
      </c>
      <c r="D36" s="70">
        <v>20308.547722</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5"/>
  <sheetViews>
    <sheetView showZeros="0" workbookViewId="0">
      <pane ySplit="1" topLeftCell="A14" activePane="bottomLeft" state="frozen"/>
      <selection/>
      <selection pane="bottomLeft" activeCell="F35" sqref="F35"/>
    </sheetView>
  </sheetViews>
  <sheetFormatPr defaultColWidth="8.85" defaultRowHeight="15" customHeight="1" outlineLevelCol="6"/>
  <cols>
    <col min="1" max="1" width="21.425" customWidth="1"/>
    <col min="2" max="2" width="28.575" customWidth="1"/>
    <col min="3" max="7" width="21.425" customWidth="1"/>
  </cols>
  <sheetData>
    <row r="1" customHeight="1" spans="1:7">
      <c r="A1" s="1"/>
      <c r="B1" s="1"/>
      <c r="C1" s="1"/>
      <c r="D1" s="1"/>
      <c r="E1" s="1"/>
      <c r="F1" s="1"/>
      <c r="G1" s="1"/>
    </row>
    <row r="2" ht="18.75" customHeight="1" spans="1:7">
      <c r="A2" s="2"/>
      <c r="B2" s="2"/>
      <c r="C2" s="2"/>
      <c r="D2" s="2"/>
      <c r="E2" s="2"/>
      <c r="F2" s="2"/>
      <c r="G2" s="43" t="s">
        <v>194</v>
      </c>
    </row>
    <row r="3" ht="37.5" customHeight="1" spans="1:7">
      <c r="A3" s="4" t="s">
        <v>195</v>
      </c>
      <c r="B3" s="4"/>
      <c r="C3" s="4"/>
      <c r="D3" s="4"/>
      <c r="E3" s="4"/>
      <c r="F3" s="4"/>
      <c r="G3" s="4"/>
    </row>
    <row r="4" ht="18.75" customHeight="1" spans="1:7">
      <c r="A4" s="44" t="str">
        <f>"单位名称："&amp;"玉溪市红塔区综合行政执法局"</f>
        <v>单位名称：玉溪市红塔区综合行政执法局</v>
      </c>
      <c r="B4" s="44"/>
      <c r="C4" s="44"/>
      <c r="D4" s="45"/>
      <c r="E4" s="45"/>
      <c r="F4" s="45"/>
      <c r="G4" s="46" t="s">
        <v>55</v>
      </c>
    </row>
    <row r="5" ht="18.75" customHeight="1" spans="1:7">
      <c r="A5" s="13" t="s">
        <v>196</v>
      </c>
      <c r="B5" s="13" t="s">
        <v>88</v>
      </c>
      <c r="C5" s="47" t="s">
        <v>58</v>
      </c>
      <c r="D5" s="47" t="s">
        <v>91</v>
      </c>
      <c r="E5" s="47"/>
      <c r="F5" s="47"/>
      <c r="G5" s="13" t="s">
        <v>92</v>
      </c>
    </row>
    <row r="6" ht="18.75" customHeight="1" spans="1:7">
      <c r="A6" s="13" t="s">
        <v>87</v>
      </c>
      <c r="B6" s="13" t="s">
        <v>88</v>
      </c>
      <c r="C6" s="47"/>
      <c r="D6" s="47" t="s">
        <v>60</v>
      </c>
      <c r="E6" s="47" t="s">
        <v>197</v>
      </c>
      <c r="F6" s="47" t="s">
        <v>198</v>
      </c>
      <c r="G6" s="13"/>
    </row>
    <row r="7" ht="18.75" customHeight="1" spans="1:7">
      <c r="A7" s="14" t="s">
        <v>72</v>
      </c>
      <c r="B7" s="14" t="s">
        <v>73</v>
      </c>
      <c r="C7" s="14" t="s">
        <v>74</v>
      </c>
      <c r="D7" s="14" t="s">
        <v>75</v>
      </c>
      <c r="E7" s="14" t="s">
        <v>76</v>
      </c>
      <c r="F7" s="14" t="s">
        <v>77</v>
      </c>
      <c r="G7" s="14" t="s">
        <v>78</v>
      </c>
    </row>
    <row r="8" ht="20.25" customHeight="1" spans="1:7">
      <c r="A8" s="16" t="s">
        <v>99</v>
      </c>
      <c r="B8" s="16" t="s">
        <v>100</v>
      </c>
      <c r="C8" s="17">
        <v>510.093354</v>
      </c>
      <c r="D8" s="17">
        <v>506.813354</v>
      </c>
      <c r="E8" s="17">
        <v>497.993354</v>
      </c>
      <c r="F8" s="17">
        <v>8.82</v>
      </c>
      <c r="G8" s="17">
        <v>3.28</v>
      </c>
    </row>
    <row r="9" ht="20.25" customHeight="1" spans="1:7">
      <c r="A9" s="48" t="s">
        <v>101</v>
      </c>
      <c r="B9" s="48" t="s">
        <v>102</v>
      </c>
      <c r="C9" s="17">
        <v>506.813354</v>
      </c>
      <c r="D9" s="17">
        <v>506.813354</v>
      </c>
      <c r="E9" s="17">
        <v>497.993354</v>
      </c>
      <c r="F9" s="17">
        <v>8.82</v>
      </c>
      <c r="G9" s="17"/>
    </row>
    <row r="10" ht="20.25" customHeight="1" spans="1:7">
      <c r="A10" s="49" t="s">
        <v>103</v>
      </c>
      <c r="B10" s="49" t="s">
        <v>104</v>
      </c>
      <c r="C10" s="17">
        <v>15</v>
      </c>
      <c r="D10" s="17">
        <v>15</v>
      </c>
      <c r="E10" s="17">
        <v>14.4</v>
      </c>
      <c r="F10" s="17">
        <v>0.6</v>
      </c>
      <c r="G10" s="17"/>
    </row>
    <row r="11" ht="20.25" customHeight="1" spans="1:7">
      <c r="A11" s="49" t="s">
        <v>105</v>
      </c>
      <c r="B11" s="49" t="s">
        <v>106</v>
      </c>
      <c r="C11" s="17">
        <v>205.5</v>
      </c>
      <c r="D11" s="17">
        <v>205.5</v>
      </c>
      <c r="E11" s="17">
        <v>197.28</v>
      </c>
      <c r="F11" s="17">
        <v>8.22</v>
      </c>
      <c r="G11" s="17"/>
    </row>
    <row r="12" ht="39" customHeight="1" spans="1:7">
      <c r="A12" s="49" t="s">
        <v>107</v>
      </c>
      <c r="B12" s="49" t="s">
        <v>108</v>
      </c>
      <c r="C12" s="17">
        <v>286.313354</v>
      </c>
      <c r="D12" s="17">
        <v>286.313354</v>
      </c>
      <c r="E12" s="17">
        <v>286.313354</v>
      </c>
      <c r="F12" s="17"/>
      <c r="G12" s="17"/>
    </row>
    <row r="13" ht="20.25" customHeight="1" spans="1:7">
      <c r="A13" s="48" t="s">
        <v>109</v>
      </c>
      <c r="B13" s="48" t="s">
        <v>110</v>
      </c>
      <c r="C13" s="17">
        <v>3.28</v>
      </c>
      <c r="D13" s="17"/>
      <c r="E13" s="17"/>
      <c r="F13" s="17"/>
      <c r="G13" s="17">
        <v>3.28</v>
      </c>
    </row>
    <row r="14" ht="20.25" customHeight="1" spans="1:7">
      <c r="A14" s="49" t="s">
        <v>111</v>
      </c>
      <c r="B14" s="49" t="s">
        <v>112</v>
      </c>
      <c r="C14" s="17">
        <v>3.28</v>
      </c>
      <c r="D14" s="17"/>
      <c r="E14" s="17"/>
      <c r="F14" s="17"/>
      <c r="G14" s="17">
        <v>3.28</v>
      </c>
    </row>
    <row r="15" ht="20.25" customHeight="1" spans="1:7">
      <c r="A15" s="16" t="s">
        <v>113</v>
      </c>
      <c r="B15" s="16" t="s">
        <v>114</v>
      </c>
      <c r="C15" s="17">
        <v>279.752453</v>
      </c>
      <c r="D15" s="17">
        <v>279.752453</v>
      </c>
      <c r="E15" s="17">
        <v>279.752453</v>
      </c>
      <c r="F15" s="17"/>
      <c r="G15" s="17"/>
    </row>
    <row r="16" ht="20.25" customHeight="1" spans="1:7">
      <c r="A16" s="48" t="s">
        <v>115</v>
      </c>
      <c r="B16" s="48" t="s">
        <v>116</v>
      </c>
      <c r="C16" s="17">
        <v>279.752453</v>
      </c>
      <c r="D16" s="17">
        <v>279.752453</v>
      </c>
      <c r="E16" s="17">
        <v>279.752453</v>
      </c>
      <c r="F16" s="17"/>
      <c r="G16" s="17"/>
    </row>
    <row r="17" ht="20.25" customHeight="1" spans="1:7">
      <c r="A17" s="49" t="s">
        <v>117</v>
      </c>
      <c r="B17" s="49" t="s">
        <v>118</v>
      </c>
      <c r="C17" s="17">
        <v>45.993185</v>
      </c>
      <c r="D17" s="17">
        <v>45.993185</v>
      </c>
      <c r="E17" s="17">
        <v>45.993185</v>
      </c>
      <c r="F17" s="17"/>
      <c r="G17" s="17"/>
    </row>
    <row r="18" ht="20.25" customHeight="1" spans="1:7">
      <c r="A18" s="49" t="s">
        <v>119</v>
      </c>
      <c r="B18" s="49" t="s">
        <v>120</v>
      </c>
      <c r="C18" s="17">
        <v>102.531867</v>
      </c>
      <c r="D18" s="17">
        <v>102.531867</v>
      </c>
      <c r="E18" s="17">
        <v>102.531867</v>
      </c>
      <c r="F18" s="17"/>
      <c r="G18" s="17"/>
    </row>
    <row r="19" ht="20.25" customHeight="1" spans="1:7">
      <c r="A19" s="49" t="s">
        <v>121</v>
      </c>
      <c r="B19" s="49" t="s">
        <v>122</v>
      </c>
      <c r="C19" s="17">
        <v>112.822368</v>
      </c>
      <c r="D19" s="17">
        <v>112.822368</v>
      </c>
      <c r="E19" s="17">
        <v>112.822368</v>
      </c>
      <c r="F19" s="17"/>
      <c r="G19" s="17"/>
    </row>
    <row r="20" ht="20.25" customHeight="1" spans="1:7">
      <c r="A20" s="49" t="s">
        <v>123</v>
      </c>
      <c r="B20" s="49" t="s">
        <v>124</v>
      </c>
      <c r="C20" s="17">
        <v>18.405033</v>
      </c>
      <c r="D20" s="17">
        <v>18.405033</v>
      </c>
      <c r="E20" s="17">
        <v>18.405033</v>
      </c>
      <c r="F20" s="17"/>
      <c r="G20" s="17"/>
    </row>
    <row r="21" ht="20.25" customHeight="1" spans="1:7">
      <c r="A21" s="16" t="s">
        <v>125</v>
      </c>
      <c r="B21" s="16" t="s">
        <v>126</v>
      </c>
      <c r="C21" s="17">
        <v>14006.456315</v>
      </c>
      <c r="D21" s="17">
        <v>3276.456315</v>
      </c>
      <c r="E21" s="17">
        <v>2978.469911</v>
      </c>
      <c r="F21" s="17">
        <v>297.986404</v>
      </c>
      <c r="G21" s="17">
        <v>10730</v>
      </c>
    </row>
    <row r="22" ht="20.25" customHeight="1" spans="1:7">
      <c r="A22" s="48" t="s">
        <v>127</v>
      </c>
      <c r="B22" s="48" t="s">
        <v>128</v>
      </c>
      <c r="C22" s="17">
        <v>2332.449556</v>
      </c>
      <c r="D22" s="17">
        <v>1822.449556</v>
      </c>
      <c r="E22" s="17">
        <v>1670.336608</v>
      </c>
      <c r="F22" s="17">
        <v>152.112948</v>
      </c>
      <c r="G22" s="17">
        <v>510</v>
      </c>
    </row>
    <row r="23" ht="20.25" customHeight="1" spans="1:7">
      <c r="A23" s="49" t="s">
        <v>129</v>
      </c>
      <c r="B23" s="49" t="s">
        <v>130</v>
      </c>
      <c r="C23" s="17">
        <v>723.267556</v>
      </c>
      <c r="D23" s="17">
        <v>723.267556</v>
      </c>
      <c r="E23" s="17">
        <v>613.874608</v>
      </c>
      <c r="F23" s="17">
        <v>109.392948</v>
      </c>
      <c r="G23" s="17"/>
    </row>
    <row r="24" ht="20.25" customHeight="1" spans="1:7">
      <c r="A24" s="49" t="s">
        <v>131</v>
      </c>
      <c r="B24" s="49" t="s">
        <v>132</v>
      </c>
      <c r="C24" s="17">
        <v>42.72</v>
      </c>
      <c r="D24" s="17">
        <v>42.72</v>
      </c>
      <c r="E24" s="17"/>
      <c r="F24" s="17">
        <v>42.72</v>
      </c>
      <c r="G24" s="17"/>
    </row>
    <row r="25" ht="20.25" customHeight="1" spans="1:7">
      <c r="A25" s="49" t="s">
        <v>133</v>
      </c>
      <c r="B25" s="49" t="s">
        <v>134</v>
      </c>
      <c r="C25" s="17">
        <v>1566.462</v>
      </c>
      <c r="D25" s="17">
        <v>1056.462</v>
      </c>
      <c r="E25" s="17">
        <v>1056.462</v>
      </c>
      <c r="F25" s="17"/>
      <c r="G25" s="17">
        <v>510</v>
      </c>
    </row>
    <row r="26" ht="20.25" customHeight="1" spans="1:7">
      <c r="A26" s="48" t="s">
        <v>135</v>
      </c>
      <c r="B26" s="48" t="s">
        <v>136</v>
      </c>
      <c r="C26" s="17">
        <v>460</v>
      </c>
      <c r="D26" s="17"/>
      <c r="E26" s="17"/>
      <c r="F26" s="17"/>
      <c r="G26" s="17">
        <v>460</v>
      </c>
    </row>
    <row r="27" ht="20.25" customHeight="1" spans="1:7">
      <c r="A27" s="49" t="s">
        <v>137</v>
      </c>
      <c r="B27" s="49" t="s">
        <v>138</v>
      </c>
      <c r="C27" s="17">
        <v>460</v>
      </c>
      <c r="D27" s="17"/>
      <c r="E27" s="17"/>
      <c r="F27" s="17"/>
      <c r="G27" s="17">
        <v>460</v>
      </c>
    </row>
    <row r="28" ht="20.25" customHeight="1" spans="1:7">
      <c r="A28" s="48" t="s">
        <v>139</v>
      </c>
      <c r="B28" s="48" t="s">
        <v>140</v>
      </c>
      <c r="C28" s="17">
        <v>10714.006759</v>
      </c>
      <c r="D28" s="17">
        <v>1454.006759</v>
      </c>
      <c r="E28" s="17">
        <v>1308.133303</v>
      </c>
      <c r="F28" s="17">
        <v>145.873456</v>
      </c>
      <c r="G28" s="17">
        <v>9260</v>
      </c>
    </row>
    <row r="29" ht="20.25" customHeight="1" spans="1:7">
      <c r="A29" s="49" t="s">
        <v>141</v>
      </c>
      <c r="B29" s="49" t="s">
        <v>140</v>
      </c>
      <c r="C29" s="17">
        <v>10714.006759</v>
      </c>
      <c r="D29" s="17">
        <v>1454.006759</v>
      </c>
      <c r="E29" s="17">
        <v>1308.133303</v>
      </c>
      <c r="F29" s="17">
        <v>145.873456</v>
      </c>
      <c r="G29" s="17">
        <v>9260</v>
      </c>
    </row>
    <row r="30" ht="20.25" customHeight="1" spans="1:7">
      <c r="A30" s="48" t="s">
        <v>146</v>
      </c>
      <c r="B30" s="48" t="s">
        <v>147</v>
      </c>
      <c r="C30" s="17">
        <v>500</v>
      </c>
      <c r="D30" s="17"/>
      <c r="E30" s="17"/>
      <c r="F30" s="17"/>
      <c r="G30" s="17">
        <v>500</v>
      </c>
    </row>
    <row r="31" ht="20.25" customHeight="1" spans="1:7">
      <c r="A31" s="49" t="s">
        <v>148</v>
      </c>
      <c r="B31" s="49" t="s">
        <v>147</v>
      </c>
      <c r="C31" s="17">
        <v>500</v>
      </c>
      <c r="D31" s="17"/>
      <c r="E31" s="17"/>
      <c r="F31" s="17"/>
      <c r="G31" s="17">
        <v>500</v>
      </c>
    </row>
    <row r="32" ht="20.25" customHeight="1" spans="1:7">
      <c r="A32" s="16" t="s">
        <v>149</v>
      </c>
      <c r="B32" s="16" t="s">
        <v>150</v>
      </c>
      <c r="C32" s="17">
        <v>232.2456</v>
      </c>
      <c r="D32" s="17">
        <v>232.2456</v>
      </c>
      <c r="E32" s="17">
        <v>232.2456</v>
      </c>
      <c r="F32" s="17"/>
      <c r="G32" s="17"/>
    </row>
    <row r="33" ht="20.25" customHeight="1" spans="1:7">
      <c r="A33" s="48" t="s">
        <v>151</v>
      </c>
      <c r="B33" s="48" t="s">
        <v>152</v>
      </c>
      <c r="C33" s="17">
        <v>232.2456</v>
      </c>
      <c r="D33" s="17">
        <v>232.2456</v>
      </c>
      <c r="E33" s="17">
        <v>232.2456</v>
      </c>
      <c r="F33" s="17"/>
      <c r="G33" s="17"/>
    </row>
    <row r="34" ht="20.25" customHeight="1" spans="1:7">
      <c r="A34" s="49" t="s">
        <v>153</v>
      </c>
      <c r="B34" s="49" t="s">
        <v>154</v>
      </c>
      <c r="C34" s="17">
        <v>232.2456</v>
      </c>
      <c r="D34" s="17">
        <v>232.2456</v>
      </c>
      <c r="E34" s="17">
        <v>232.2456</v>
      </c>
      <c r="F34" s="17"/>
      <c r="G34" s="17"/>
    </row>
    <row r="35" ht="20.25" customHeight="1" spans="1:7">
      <c r="A35" s="50" t="s">
        <v>155</v>
      </c>
      <c r="B35" s="50"/>
      <c r="C35" s="51">
        <v>15028.547722</v>
      </c>
      <c r="D35" s="51">
        <v>4295.267722</v>
      </c>
      <c r="E35" s="51">
        <v>3988.461318</v>
      </c>
      <c r="F35" s="51">
        <v>306.806404</v>
      </c>
      <c r="G35" s="51">
        <v>10733.28</v>
      </c>
    </row>
  </sheetData>
  <mergeCells count="7">
    <mergeCell ref="A3:G3"/>
    <mergeCell ref="A4:C4"/>
    <mergeCell ref="A5:B5"/>
    <mergeCell ref="D5:F5"/>
    <mergeCell ref="A35:B35"/>
    <mergeCell ref="C5:C6"/>
    <mergeCell ref="G5:G6"/>
  </mergeCells>
  <pageMargins left="0.904861111111111" right="0.236111111111111" top="0.236111111111111" bottom="1" header="0.5" footer="0.354166666666667"/>
  <pageSetup paperSize="1" scale="73"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tabSelected="1" workbookViewId="0">
      <pane ySplit="1" topLeftCell="A2" activePane="bottomLeft" state="frozen"/>
      <selection/>
      <selection pane="bottomLeft" activeCell="E8" sqref="E8"/>
    </sheetView>
  </sheetViews>
  <sheetFormatPr defaultColWidth="8.85" defaultRowHeight="15" customHeight="1" outlineLevelRow="7" outlineLevelCol="5"/>
  <cols>
    <col min="1" max="6" width="28.575" customWidth="1"/>
  </cols>
  <sheetData>
    <row r="1" customHeight="1" spans="1:6">
      <c r="A1" s="1"/>
      <c r="B1" s="1"/>
      <c r="C1" s="1"/>
      <c r="D1" s="1"/>
      <c r="E1" s="1"/>
      <c r="F1" s="1"/>
    </row>
    <row r="2" ht="18.75" customHeight="1" spans="1:6">
      <c r="A2" s="59"/>
      <c r="B2" s="59"/>
      <c r="C2" s="60"/>
      <c r="D2" s="2"/>
      <c r="E2" s="2"/>
      <c r="F2" s="61" t="s">
        <v>199</v>
      </c>
    </row>
    <row r="3" ht="41.25" customHeight="1" spans="1:6">
      <c r="A3" s="62" t="s">
        <v>200</v>
      </c>
      <c r="B3" s="62"/>
      <c r="C3" s="62"/>
      <c r="D3" s="62"/>
      <c r="E3" s="62"/>
      <c r="F3" s="62"/>
    </row>
    <row r="4" ht="18.75" customHeight="1" spans="1:6">
      <c r="A4" s="5" t="str">
        <f>"单位名称："&amp;"玉溪市红塔区综合行政执法局"</f>
        <v>单位名称：玉溪市红塔区综合行政执法局</v>
      </c>
      <c r="B4" s="5"/>
      <c r="C4" s="5"/>
      <c r="D4" s="63"/>
      <c r="E4" s="2"/>
      <c r="F4" s="61" t="s">
        <v>55</v>
      </c>
    </row>
    <row r="5" ht="18.75" customHeight="1" spans="1:6">
      <c r="A5" s="13" t="s">
        <v>201</v>
      </c>
      <c r="B5" s="47" t="s">
        <v>202</v>
      </c>
      <c r="C5" s="47" t="s">
        <v>203</v>
      </c>
      <c r="D5" s="47"/>
      <c r="E5" s="47"/>
      <c r="F5" s="47" t="s">
        <v>204</v>
      </c>
    </row>
    <row r="6" ht="18.75" customHeight="1" spans="1:6">
      <c r="A6" s="13"/>
      <c r="B6" s="47"/>
      <c r="C6" s="47" t="s">
        <v>60</v>
      </c>
      <c r="D6" s="47" t="s">
        <v>205</v>
      </c>
      <c r="E6" s="47" t="s">
        <v>206</v>
      </c>
      <c r="F6" s="47"/>
    </row>
    <row r="7" ht="18.75" customHeight="1" spans="1:6">
      <c r="A7" s="64">
        <v>1</v>
      </c>
      <c r="B7" s="65">
        <v>2</v>
      </c>
      <c r="C7" s="64">
        <v>3</v>
      </c>
      <c r="D7" s="64">
        <v>4</v>
      </c>
      <c r="E7" s="64">
        <v>5</v>
      </c>
      <c r="F7" s="64">
        <v>6</v>
      </c>
    </row>
    <row r="8" ht="20.25" customHeight="1" spans="1:6">
      <c r="A8" s="17">
        <v>113.15</v>
      </c>
      <c r="B8" s="17"/>
      <c r="C8" s="17">
        <v>111.05</v>
      </c>
      <c r="D8" s="17"/>
      <c r="E8" s="17">
        <v>111.05</v>
      </c>
      <c r="F8" s="17">
        <v>2.1</v>
      </c>
    </row>
  </sheetData>
  <mergeCells count="6">
    <mergeCell ref="A3:F3"/>
    <mergeCell ref="A4:C4"/>
    <mergeCell ref="C5:E5"/>
    <mergeCell ref="A5:A6"/>
    <mergeCell ref="B5:B6"/>
    <mergeCell ref="F5:F6"/>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6"/>
  <sheetViews>
    <sheetView showZeros="0" topLeftCell="D1" workbookViewId="0">
      <pane ySplit="1" topLeftCell="A2" activePane="bottomLeft" state="frozen"/>
      <selection/>
      <selection pane="bottomLeft" activeCell="A1" sqref="A1"/>
    </sheetView>
  </sheetViews>
  <sheetFormatPr defaultColWidth="8.85" defaultRowHeight="15" customHeight="1"/>
  <cols>
    <col min="1" max="7" width="28.575" customWidth="1"/>
    <col min="8" max="23" width="14.2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3"/>
      <c r="M2" s="3"/>
      <c r="N2" s="3"/>
      <c r="O2" s="3"/>
      <c r="P2" s="3"/>
      <c r="Q2" s="3"/>
      <c r="R2" s="3"/>
      <c r="S2" s="3"/>
      <c r="T2" s="3"/>
      <c r="U2" s="3"/>
      <c r="V2" s="3"/>
      <c r="W2" s="3" t="s">
        <v>207</v>
      </c>
    </row>
    <row r="3" ht="45" customHeight="1" spans="1:23">
      <c r="A3" s="4" t="s">
        <v>208</v>
      </c>
      <c r="B3" s="4"/>
      <c r="C3" s="4"/>
      <c r="D3" s="4"/>
      <c r="E3" s="4"/>
      <c r="F3" s="4"/>
      <c r="G3" s="4"/>
      <c r="H3" s="4"/>
      <c r="I3" s="4"/>
      <c r="J3" s="4"/>
      <c r="K3" s="4"/>
      <c r="L3" s="55"/>
      <c r="M3" s="55"/>
      <c r="N3" s="55"/>
      <c r="O3" s="55"/>
      <c r="P3" s="55"/>
      <c r="Q3" s="55"/>
      <c r="R3" s="55"/>
      <c r="S3" s="55"/>
      <c r="T3" s="55"/>
      <c r="U3" s="55"/>
      <c r="V3" s="55"/>
      <c r="W3" s="55"/>
    </row>
    <row r="4" ht="18.75" customHeight="1" spans="1:23">
      <c r="A4" s="5" t="str">
        <f>"单位名称："&amp;"玉溪市红塔区综合行政执法局"</f>
        <v>单位名称：玉溪市红塔区综合行政执法局</v>
      </c>
      <c r="B4" s="5"/>
      <c r="C4" s="5"/>
      <c r="D4" s="5"/>
      <c r="E4" s="5"/>
      <c r="F4" s="5"/>
      <c r="G4" s="5"/>
      <c r="H4" s="56"/>
      <c r="I4" s="56"/>
      <c r="J4" s="56"/>
      <c r="K4" s="56"/>
      <c r="L4" s="6"/>
      <c r="M4" s="6"/>
      <c r="N4" s="6"/>
      <c r="O4" s="6"/>
      <c r="P4" s="6"/>
      <c r="Q4" s="6"/>
      <c r="R4" s="6"/>
      <c r="S4" s="6"/>
      <c r="T4" s="6"/>
      <c r="U4" s="6"/>
      <c r="V4" s="6"/>
      <c r="W4" s="6" t="s">
        <v>55</v>
      </c>
    </row>
    <row r="5" ht="18.75" customHeight="1" spans="1:23">
      <c r="A5" s="57" t="s">
        <v>209</v>
      </c>
      <c r="B5" s="57" t="s">
        <v>210</v>
      </c>
      <c r="C5" s="57" t="s">
        <v>211</v>
      </c>
      <c r="D5" s="57" t="s">
        <v>212</v>
      </c>
      <c r="E5" s="57" t="s">
        <v>213</v>
      </c>
      <c r="F5" s="57" t="s">
        <v>214</v>
      </c>
      <c r="G5" s="57" t="s">
        <v>215</v>
      </c>
      <c r="H5" s="58" t="s">
        <v>58</v>
      </c>
      <c r="I5" s="58" t="s">
        <v>216</v>
      </c>
      <c r="J5" s="57"/>
      <c r="K5" s="57"/>
      <c r="L5" s="57"/>
      <c r="M5" s="57"/>
      <c r="N5" s="57" t="s">
        <v>217</v>
      </c>
      <c r="O5" s="57"/>
      <c r="P5" s="57"/>
      <c r="Q5" s="57" t="s">
        <v>64</v>
      </c>
      <c r="R5" s="57" t="s">
        <v>90</v>
      </c>
      <c r="S5" s="57"/>
      <c r="T5" s="57"/>
      <c r="U5" s="57"/>
      <c r="V5" s="57"/>
      <c r="W5" s="57"/>
    </row>
    <row r="6" ht="18.75" customHeight="1" spans="1:23">
      <c r="A6" s="57"/>
      <c r="B6" s="57"/>
      <c r="C6" s="57"/>
      <c r="D6" s="57"/>
      <c r="E6" s="57"/>
      <c r="F6" s="57"/>
      <c r="G6" s="57"/>
      <c r="H6" s="58" t="s">
        <v>218</v>
      </c>
      <c r="I6" s="58" t="s">
        <v>219</v>
      </c>
      <c r="J6" s="57" t="s">
        <v>62</v>
      </c>
      <c r="K6" s="57" t="s">
        <v>63</v>
      </c>
      <c r="L6" s="57"/>
      <c r="M6" s="57"/>
      <c r="N6" s="57" t="s">
        <v>217</v>
      </c>
      <c r="O6" s="57" t="s">
        <v>62</v>
      </c>
      <c r="P6" s="57" t="s">
        <v>63</v>
      </c>
      <c r="Q6" s="57" t="s">
        <v>64</v>
      </c>
      <c r="R6" s="57" t="s">
        <v>90</v>
      </c>
      <c r="S6" s="57" t="s">
        <v>67</v>
      </c>
      <c r="T6" s="57" t="s">
        <v>68</v>
      </c>
      <c r="U6" s="57" t="s">
        <v>69</v>
      </c>
      <c r="V6" s="57" t="s">
        <v>70</v>
      </c>
      <c r="W6" s="57" t="s">
        <v>71</v>
      </c>
    </row>
    <row r="7" ht="18.75" customHeight="1" spans="1:23">
      <c r="A7" s="57"/>
      <c r="B7" s="57"/>
      <c r="C7" s="57"/>
      <c r="D7" s="57"/>
      <c r="E7" s="57"/>
      <c r="F7" s="57"/>
      <c r="G7" s="57"/>
      <c r="H7" s="58"/>
      <c r="I7" s="58" t="s">
        <v>220</v>
      </c>
      <c r="J7" s="57" t="s">
        <v>221</v>
      </c>
      <c r="K7" s="57" t="s">
        <v>222</v>
      </c>
      <c r="L7" s="57" t="s">
        <v>223</v>
      </c>
      <c r="M7" s="57" t="s">
        <v>224</v>
      </c>
      <c r="N7" s="57" t="s">
        <v>61</v>
      </c>
      <c r="O7" s="57" t="s">
        <v>62</v>
      </c>
      <c r="P7" s="57" t="s">
        <v>63</v>
      </c>
      <c r="Q7" s="57"/>
      <c r="R7" s="57" t="s">
        <v>60</v>
      </c>
      <c r="S7" s="57" t="s">
        <v>67</v>
      </c>
      <c r="T7" s="57" t="s">
        <v>68</v>
      </c>
      <c r="U7" s="57" t="s">
        <v>69</v>
      </c>
      <c r="V7" s="57" t="s">
        <v>70</v>
      </c>
      <c r="W7" s="57" t="s">
        <v>71</v>
      </c>
    </row>
    <row r="8" ht="22.65" customHeight="1" spans="1:23">
      <c r="A8" s="57"/>
      <c r="B8" s="57"/>
      <c r="C8" s="57"/>
      <c r="D8" s="57"/>
      <c r="E8" s="57"/>
      <c r="F8" s="57"/>
      <c r="G8" s="57"/>
      <c r="H8" s="58"/>
      <c r="I8" s="58" t="s">
        <v>60</v>
      </c>
      <c r="J8" s="57"/>
      <c r="K8" s="57"/>
      <c r="L8" s="57"/>
      <c r="M8" s="57"/>
      <c r="N8" s="57"/>
      <c r="O8" s="57"/>
      <c r="P8" s="57"/>
      <c r="Q8" s="57"/>
      <c r="R8" s="57"/>
      <c r="S8" s="57"/>
      <c r="T8" s="57"/>
      <c r="U8" s="57"/>
      <c r="V8" s="57"/>
      <c r="W8" s="57"/>
    </row>
    <row r="9" ht="18.75" customHeight="1" spans="1:23">
      <c r="A9" s="58" t="s">
        <v>72</v>
      </c>
      <c r="B9" s="58">
        <v>2</v>
      </c>
      <c r="C9" s="58">
        <v>3</v>
      </c>
      <c r="D9" s="58">
        <v>4</v>
      </c>
      <c r="E9" s="58">
        <v>5</v>
      </c>
      <c r="F9" s="58">
        <v>6</v>
      </c>
      <c r="G9" s="58">
        <v>7</v>
      </c>
      <c r="H9" s="58">
        <v>8</v>
      </c>
      <c r="I9" s="58">
        <v>9</v>
      </c>
      <c r="J9" s="58">
        <v>10</v>
      </c>
      <c r="K9" s="58">
        <v>11</v>
      </c>
      <c r="L9" s="58">
        <v>12</v>
      </c>
      <c r="M9" s="58">
        <v>13</v>
      </c>
      <c r="N9" s="58">
        <v>14</v>
      </c>
      <c r="O9" s="58">
        <v>15</v>
      </c>
      <c r="P9" s="58">
        <v>16</v>
      </c>
      <c r="Q9" s="58">
        <v>17</v>
      </c>
      <c r="R9" s="58">
        <v>18</v>
      </c>
      <c r="S9" s="58">
        <v>19</v>
      </c>
      <c r="T9" s="58">
        <v>20</v>
      </c>
      <c r="U9" s="58">
        <v>21</v>
      </c>
      <c r="V9" s="58">
        <v>22</v>
      </c>
      <c r="W9" s="58">
        <v>23</v>
      </c>
    </row>
    <row r="10" ht="18.75" customHeight="1" spans="1:23">
      <c r="A10" s="9" t="s">
        <v>82</v>
      </c>
      <c r="B10" s="9" t="s">
        <v>225</v>
      </c>
      <c r="C10" s="10" t="s">
        <v>226</v>
      </c>
      <c r="D10" s="9" t="s">
        <v>129</v>
      </c>
      <c r="E10" s="9" t="s">
        <v>130</v>
      </c>
      <c r="F10" s="9" t="s">
        <v>227</v>
      </c>
      <c r="G10" s="9" t="s">
        <v>228</v>
      </c>
      <c r="H10" s="17">
        <v>221.55504</v>
      </c>
      <c r="I10" s="17">
        <v>221.55504</v>
      </c>
      <c r="J10" s="17"/>
      <c r="K10" s="17"/>
      <c r="L10" s="17">
        <v>221.55504</v>
      </c>
      <c r="M10" s="17"/>
      <c r="N10" s="17"/>
      <c r="O10" s="17"/>
      <c r="P10" s="17"/>
      <c r="Q10" s="17"/>
      <c r="R10" s="17"/>
      <c r="S10" s="17"/>
      <c r="T10" s="17"/>
      <c r="U10" s="17"/>
      <c r="V10" s="17"/>
      <c r="W10" s="17"/>
    </row>
    <row r="11" ht="18.75" customHeight="1" spans="1:23">
      <c r="A11" s="9" t="s">
        <v>82</v>
      </c>
      <c r="B11" s="9" t="s">
        <v>225</v>
      </c>
      <c r="C11" s="10" t="s">
        <v>226</v>
      </c>
      <c r="D11" s="9" t="s">
        <v>129</v>
      </c>
      <c r="E11" s="9" t="s">
        <v>130</v>
      </c>
      <c r="F11" s="9" t="s">
        <v>229</v>
      </c>
      <c r="G11" s="9" t="s">
        <v>230</v>
      </c>
      <c r="H11" s="17">
        <v>283.8288</v>
      </c>
      <c r="I11" s="17">
        <v>283.8288</v>
      </c>
      <c r="J11" s="17"/>
      <c r="K11" s="17"/>
      <c r="L11" s="17">
        <v>283.8288</v>
      </c>
      <c r="M11" s="17"/>
      <c r="N11" s="17"/>
      <c r="O11" s="17"/>
      <c r="P11" s="23"/>
      <c r="Q11" s="17"/>
      <c r="R11" s="17"/>
      <c r="S11" s="17"/>
      <c r="T11" s="17"/>
      <c r="U11" s="17"/>
      <c r="V11" s="17"/>
      <c r="W11" s="17"/>
    </row>
    <row r="12" ht="18.75" customHeight="1" spans="1:23">
      <c r="A12" s="9" t="s">
        <v>82</v>
      </c>
      <c r="B12" s="9" t="s">
        <v>231</v>
      </c>
      <c r="C12" s="10" t="s">
        <v>232</v>
      </c>
      <c r="D12" s="9" t="s">
        <v>107</v>
      </c>
      <c r="E12" s="9" t="s">
        <v>108</v>
      </c>
      <c r="F12" s="9" t="s">
        <v>233</v>
      </c>
      <c r="G12" s="9" t="s">
        <v>234</v>
      </c>
      <c r="H12" s="17">
        <v>88.661562</v>
      </c>
      <c r="I12" s="17">
        <v>88.661562</v>
      </c>
      <c r="J12" s="17"/>
      <c r="K12" s="17"/>
      <c r="L12" s="17">
        <v>88.661562</v>
      </c>
      <c r="M12" s="17"/>
      <c r="N12" s="17"/>
      <c r="O12" s="17"/>
      <c r="P12" s="23"/>
      <c r="Q12" s="17"/>
      <c r="R12" s="17"/>
      <c r="S12" s="17"/>
      <c r="T12" s="17"/>
      <c r="U12" s="17"/>
      <c r="V12" s="17"/>
      <c r="W12" s="17"/>
    </row>
    <row r="13" ht="18.75" customHeight="1" spans="1:23">
      <c r="A13" s="9" t="s">
        <v>82</v>
      </c>
      <c r="B13" s="9" t="s">
        <v>231</v>
      </c>
      <c r="C13" s="10" t="s">
        <v>232</v>
      </c>
      <c r="D13" s="9" t="s">
        <v>117</v>
      </c>
      <c r="E13" s="9" t="s">
        <v>118</v>
      </c>
      <c r="F13" s="9" t="s">
        <v>235</v>
      </c>
      <c r="G13" s="9" t="s">
        <v>236</v>
      </c>
      <c r="H13" s="17">
        <v>45.993185</v>
      </c>
      <c r="I13" s="17">
        <v>45.993185</v>
      </c>
      <c r="J13" s="17"/>
      <c r="K13" s="17"/>
      <c r="L13" s="17">
        <v>45.993185</v>
      </c>
      <c r="M13" s="17"/>
      <c r="N13" s="17"/>
      <c r="O13" s="17"/>
      <c r="P13" s="23"/>
      <c r="Q13" s="17"/>
      <c r="R13" s="17"/>
      <c r="S13" s="17"/>
      <c r="T13" s="17"/>
      <c r="U13" s="17"/>
      <c r="V13" s="17"/>
      <c r="W13" s="17"/>
    </row>
    <row r="14" ht="18.75" customHeight="1" spans="1:23">
      <c r="A14" s="9" t="s">
        <v>82</v>
      </c>
      <c r="B14" s="9" t="s">
        <v>231</v>
      </c>
      <c r="C14" s="10" t="s">
        <v>232</v>
      </c>
      <c r="D14" s="9" t="s">
        <v>121</v>
      </c>
      <c r="E14" s="9" t="s">
        <v>122</v>
      </c>
      <c r="F14" s="9" t="s">
        <v>237</v>
      </c>
      <c r="G14" s="9" t="s">
        <v>238</v>
      </c>
      <c r="H14" s="17">
        <v>25.635512</v>
      </c>
      <c r="I14" s="17">
        <v>25.635512</v>
      </c>
      <c r="J14" s="17"/>
      <c r="K14" s="17"/>
      <c r="L14" s="17">
        <v>25.635512</v>
      </c>
      <c r="M14" s="17"/>
      <c r="N14" s="17"/>
      <c r="O14" s="17"/>
      <c r="P14" s="23"/>
      <c r="Q14" s="17"/>
      <c r="R14" s="17"/>
      <c r="S14" s="17"/>
      <c r="T14" s="17"/>
      <c r="U14" s="17"/>
      <c r="V14" s="17"/>
      <c r="W14" s="17"/>
    </row>
    <row r="15" ht="18.75" customHeight="1" spans="1:23">
      <c r="A15" s="9" t="s">
        <v>82</v>
      </c>
      <c r="B15" s="9" t="s">
        <v>231</v>
      </c>
      <c r="C15" s="10" t="s">
        <v>232</v>
      </c>
      <c r="D15" s="9" t="s">
        <v>123</v>
      </c>
      <c r="E15" s="9" t="s">
        <v>124</v>
      </c>
      <c r="F15" s="9" t="s">
        <v>239</v>
      </c>
      <c r="G15" s="9" t="s">
        <v>240</v>
      </c>
      <c r="H15" s="17">
        <v>2.118</v>
      </c>
      <c r="I15" s="17">
        <v>2.118</v>
      </c>
      <c r="J15" s="17"/>
      <c r="K15" s="17"/>
      <c r="L15" s="17">
        <v>2.118</v>
      </c>
      <c r="M15" s="17"/>
      <c r="N15" s="17"/>
      <c r="O15" s="17"/>
      <c r="P15" s="23"/>
      <c r="Q15" s="17"/>
      <c r="R15" s="17"/>
      <c r="S15" s="17"/>
      <c r="T15" s="17"/>
      <c r="U15" s="17"/>
      <c r="V15" s="17"/>
      <c r="W15" s="17"/>
    </row>
    <row r="16" ht="18.75" customHeight="1" spans="1:23">
      <c r="A16" s="9" t="s">
        <v>82</v>
      </c>
      <c r="B16" s="9" t="s">
        <v>231</v>
      </c>
      <c r="C16" s="10" t="s">
        <v>232</v>
      </c>
      <c r="D16" s="9" t="s">
        <v>123</v>
      </c>
      <c r="E16" s="9" t="s">
        <v>124</v>
      </c>
      <c r="F16" s="9" t="s">
        <v>239</v>
      </c>
      <c r="G16" s="9" t="s">
        <v>240</v>
      </c>
      <c r="H16" s="17">
        <v>2.328714</v>
      </c>
      <c r="I16" s="17">
        <v>2.328714</v>
      </c>
      <c r="J16" s="17"/>
      <c r="K16" s="17"/>
      <c r="L16" s="17">
        <v>2.328714</v>
      </c>
      <c r="M16" s="17"/>
      <c r="N16" s="17"/>
      <c r="O16" s="17"/>
      <c r="P16" s="23"/>
      <c r="Q16" s="17"/>
      <c r="R16" s="17"/>
      <c r="S16" s="17"/>
      <c r="T16" s="17"/>
      <c r="U16" s="17"/>
      <c r="V16" s="17"/>
      <c r="W16" s="17"/>
    </row>
    <row r="17" ht="18.75" customHeight="1" spans="1:23">
      <c r="A17" s="9" t="s">
        <v>82</v>
      </c>
      <c r="B17" s="9" t="s">
        <v>231</v>
      </c>
      <c r="C17" s="10" t="s">
        <v>232</v>
      </c>
      <c r="D17" s="9" t="s">
        <v>129</v>
      </c>
      <c r="E17" s="9" t="s">
        <v>130</v>
      </c>
      <c r="F17" s="9" t="s">
        <v>239</v>
      </c>
      <c r="G17" s="9" t="s">
        <v>240</v>
      </c>
      <c r="H17" s="17">
        <v>0.135848</v>
      </c>
      <c r="I17" s="17">
        <v>0.135848</v>
      </c>
      <c r="J17" s="17"/>
      <c r="K17" s="17"/>
      <c r="L17" s="17">
        <v>0.135848</v>
      </c>
      <c r="M17" s="17"/>
      <c r="N17" s="17"/>
      <c r="O17" s="17"/>
      <c r="P17" s="23"/>
      <c r="Q17" s="17"/>
      <c r="R17" s="17"/>
      <c r="S17" s="17"/>
      <c r="T17" s="17"/>
      <c r="U17" s="17"/>
      <c r="V17" s="17"/>
      <c r="W17" s="17"/>
    </row>
    <row r="18" ht="18.75" customHeight="1" spans="1:23">
      <c r="A18" s="9" t="s">
        <v>82</v>
      </c>
      <c r="B18" s="9" t="s">
        <v>241</v>
      </c>
      <c r="C18" s="10" t="s">
        <v>242</v>
      </c>
      <c r="D18" s="9" t="s">
        <v>153</v>
      </c>
      <c r="E18" s="9" t="s">
        <v>154</v>
      </c>
      <c r="F18" s="9" t="s">
        <v>243</v>
      </c>
      <c r="G18" s="9" t="s">
        <v>154</v>
      </c>
      <c r="H18" s="17">
        <v>83.1696</v>
      </c>
      <c r="I18" s="17">
        <v>83.1696</v>
      </c>
      <c r="J18" s="17"/>
      <c r="K18" s="17"/>
      <c r="L18" s="17">
        <v>83.1696</v>
      </c>
      <c r="M18" s="17"/>
      <c r="N18" s="17"/>
      <c r="O18" s="17"/>
      <c r="P18" s="23"/>
      <c r="Q18" s="17"/>
      <c r="R18" s="17"/>
      <c r="S18" s="17"/>
      <c r="T18" s="17"/>
      <c r="U18" s="17"/>
      <c r="V18" s="17"/>
      <c r="W18" s="17"/>
    </row>
    <row r="19" ht="18.75" customHeight="1" spans="1:23">
      <c r="A19" s="9" t="s">
        <v>82</v>
      </c>
      <c r="B19" s="9" t="s">
        <v>244</v>
      </c>
      <c r="C19" s="10" t="s">
        <v>245</v>
      </c>
      <c r="D19" s="9" t="s">
        <v>129</v>
      </c>
      <c r="E19" s="9" t="s">
        <v>130</v>
      </c>
      <c r="F19" s="9" t="s">
        <v>246</v>
      </c>
      <c r="G19" s="9" t="s">
        <v>247</v>
      </c>
      <c r="H19" s="17">
        <v>8.4</v>
      </c>
      <c r="I19" s="17">
        <v>8.4</v>
      </c>
      <c r="J19" s="17"/>
      <c r="K19" s="17"/>
      <c r="L19" s="17">
        <v>8.4</v>
      </c>
      <c r="M19" s="17"/>
      <c r="N19" s="17"/>
      <c r="O19" s="17"/>
      <c r="P19" s="23"/>
      <c r="Q19" s="17"/>
      <c r="R19" s="17"/>
      <c r="S19" s="17"/>
      <c r="T19" s="17"/>
      <c r="U19" s="17"/>
      <c r="V19" s="17"/>
      <c r="W19" s="17"/>
    </row>
    <row r="20" ht="18.75" customHeight="1" spans="1:23">
      <c r="A20" s="9" t="s">
        <v>82</v>
      </c>
      <c r="B20" s="9" t="s">
        <v>244</v>
      </c>
      <c r="C20" s="10" t="s">
        <v>245</v>
      </c>
      <c r="D20" s="9" t="s">
        <v>131</v>
      </c>
      <c r="E20" s="9" t="s">
        <v>132</v>
      </c>
      <c r="F20" s="9" t="s">
        <v>246</v>
      </c>
      <c r="G20" s="9" t="s">
        <v>247</v>
      </c>
      <c r="H20" s="17">
        <v>42.72</v>
      </c>
      <c r="I20" s="17">
        <v>42.72</v>
      </c>
      <c r="J20" s="17"/>
      <c r="K20" s="17"/>
      <c r="L20" s="17">
        <v>42.72</v>
      </c>
      <c r="M20" s="17"/>
      <c r="N20" s="17"/>
      <c r="O20" s="17"/>
      <c r="P20" s="23"/>
      <c r="Q20" s="17"/>
      <c r="R20" s="17"/>
      <c r="S20" s="17"/>
      <c r="T20" s="17"/>
      <c r="U20" s="17"/>
      <c r="V20" s="17"/>
      <c r="W20" s="17"/>
    </row>
    <row r="21" ht="18.75" customHeight="1" spans="1:23">
      <c r="A21" s="9" t="s">
        <v>82</v>
      </c>
      <c r="B21" s="9" t="s">
        <v>248</v>
      </c>
      <c r="C21" s="10" t="s">
        <v>249</v>
      </c>
      <c r="D21" s="9" t="s">
        <v>129</v>
      </c>
      <c r="E21" s="9" t="s">
        <v>130</v>
      </c>
      <c r="F21" s="9" t="s">
        <v>250</v>
      </c>
      <c r="G21" s="9" t="s">
        <v>251</v>
      </c>
      <c r="H21" s="17">
        <v>43.98</v>
      </c>
      <c r="I21" s="17">
        <v>43.98</v>
      </c>
      <c r="J21" s="17"/>
      <c r="K21" s="17"/>
      <c r="L21" s="17">
        <v>43.98</v>
      </c>
      <c r="M21" s="17"/>
      <c r="N21" s="17"/>
      <c r="O21" s="17"/>
      <c r="P21" s="23"/>
      <c r="Q21" s="17"/>
      <c r="R21" s="17"/>
      <c r="S21" s="17"/>
      <c r="T21" s="17"/>
      <c r="U21" s="17"/>
      <c r="V21" s="17"/>
      <c r="W21" s="17"/>
    </row>
    <row r="22" ht="18.75" customHeight="1" spans="1:23">
      <c r="A22" s="9" t="s">
        <v>82</v>
      </c>
      <c r="B22" s="9" t="s">
        <v>252</v>
      </c>
      <c r="C22" s="10" t="s">
        <v>253</v>
      </c>
      <c r="D22" s="9" t="s">
        <v>129</v>
      </c>
      <c r="E22" s="9" t="s">
        <v>130</v>
      </c>
      <c r="F22" s="9" t="s">
        <v>254</v>
      </c>
      <c r="G22" s="9" t="s">
        <v>253</v>
      </c>
      <c r="H22" s="17">
        <v>11.881474</v>
      </c>
      <c r="I22" s="17">
        <v>11.881474</v>
      </c>
      <c r="J22" s="17"/>
      <c r="K22" s="17"/>
      <c r="L22" s="17">
        <v>11.881474</v>
      </c>
      <c r="M22" s="17"/>
      <c r="N22" s="17"/>
      <c r="O22" s="17"/>
      <c r="P22" s="23"/>
      <c r="Q22" s="17"/>
      <c r="R22" s="17"/>
      <c r="S22" s="17"/>
      <c r="T22" s="17"/>
      <c r="U22" s="17"/>
      <c r="V22" s="17"/>
      <c r="W22" s="17"/>
    </row>
    <row r="23" ht="18.75" customHeight="1" spans="1:23">
      <c r="A23" s="9" t="s">
        <v>82</v>
      </c>
      <c r="B23" s="9" t="s">
        <v>255</v>
      </c>
      <c r="C23" s="10" t="s">
        <v>256</v>
      </c>
      <c r="D23" s="9" t="s">
        <v>129</v>
      </c>
      <c r="E23" s="9" t="s">
        <v>130</v>
      </c>
      <c r="F23" s="9" t="s">
        <v>257</v>
      </c>
      <c r="G23" s="9" t="s">
        <v>258</v>
      </c>
      <c r="H23" s="17">
        <v>2</v>
      </c>
      <c r="I23" s="17">
        <v>2</v>
      </c>
      <c r="J23" s="17"/>
      <c r="K23" s="17"/>
      <c r="L23" s="17">
        <v>2</v>
      </c>
      <c r="M23" s="17"/>
      <c r="N23" s="17"/>
      <c r="O23" s="17"/>
      <c r="P23" s="23"/>
      <c r="Q23" s="17"/>
      <c r="R23" s="17"/>
      <c r="S23" s="17"/>
      <c r="T23" s="17"/>
      <c r="U23" s="17"/>
      <c r="V23" s="17"/>
      <c r="W23" s="17"/>
    </row>
    <row r="24" ht="18.75" customHeight="1" spans="1:23">
      <c r="A24" s="9" t="s">
        <v>82</v>
      </c>
      <c r="B24" s="9" t="s">
        <v>255</v>
      </c>
      <c r="C24" s="10" t="s">
        <v>256</v>
      </c>
      <c r="D24" s="9" t="s">
        <v>129</v>
      </c>
      <c r="E24" s="9" t="s">
        <v>130</v>
      </c>
      <c r="F24" s="9" t="s">
        <v>257</v>
      </c>
      <c r="G24" s="9" t="s">
        <v>258</v>
      </c>
      <c r="H24" s="17">
        <v>28.25</v>
      </c>
      <c r="I24" s="17">
        <v>28.25</v>
      </c>
      <c r="J24" s="17"/>
      <c r="K24" s="17"/>
      <c r="L24" s="17">
        <v>28.25</v>
      </c>
      <c r="M24" s="17"/>
      <c r="N24" s="17"/>
      <c r="O24" s="17"/>
      <c r="P24" s="23"/>
      <c r="Q24" s="17"/>
      <c r="R24" s="17"/>
      <c r="S24" s="17"/>
      <c r="T24" s="17"/>
      <c r="U24" s="17"/>
      <c r="V24" s="17"/>
      <c r="W24" s="17"/>
    </row>
    <row r="25" ht="18.75" customHeight="1" spans="1:23">
      <c r="A25" s="9" t="s">
        <v>82</v>
      </c>
      <c r="B25" s="9" t="s">
        <v>255</v>
      </c>
      <c r="C25" s="10" t="s">
        <v>256</v>
      </c>
      <c r="D25" s="9" t="s">
        <v>129</v>
      </c>
      <c r="E25" s="9" t="s">
        <v>130</v>
      </c>
      <c r="F25" s="9" t="s">
        <v>257</v>
      </c>
      <c r="G25" s="9" t="s">
        <v>258</v>
      </c>
      <c r="H25" s="17">
        <v>3</v>
      </c>
      <c r="I25" s="17">
        <v>3</v>
      </c>
      <c r="J25" s="17"/>
      <c r="K25" s="17"/>
      <c r="L25" s="17">
        <v>3</v>
      </c>
      <c r="M25" s="17"/>
      <c r="N25" s="17"/>
      <c r="O25" s="17"/>
      <c r="P25" s="23"/>
      <c r="Q25" s="17"/>
      <c r="R25" s="17"/>
      <c r="S25" s="17"/>
      <c r="T25" s="17"/>
      <c r="U25" s="17"/>
      <c r="V25" s="17"/>
      <c r="W25" s="17"/>
    </row>
    <row r="26" ht="18.75" customHeight="1" spans="1:23">
      <c r="A26" s="9" t="s">
        <v>82</v>
      </c>
      <c r="B26" s="9" t="s">
        <v>259</v>
      </c>
      <c r="C26" s="10" t="s">
        <v>260</v>
      </c>
      <c r="D26" s="9" t="s">
        <v>129</v>
      </c>
      <c r="E26" s="9" t="s">
        <v>130</v>
      </c>
      <c r="F26" s="9" t="s">
        <v>261</v>
      </c>
      <c r="G26" s="9" t="s">
        <v>262</v>
      </c>
      <c r="H26" s="17">
        <v>18.46292</v>
      </c>
      <c r="I26" s="17">
        <v>18.46292</v>
      </c>
      <c r="J26" s="17"/>
      <c r="K26" s="17"/>
      <c r="L26" s="17">
        <v>18.46292</v>
      </c>
      <c r="M26" s="17"/>
      <c r="N26" s="17"/>
      <c r="O26" s="17"/>
      <c r="P26" s="23"/>
      <c r="Q26" s="17"/>
      <c r="R26" s="17"/>
      <c r="S26" s="17"/>
      <c r="T26" s="17"/>
      <c r="U26" s="17"/>
      <c r="V26" s="17"/>
      <c r="W26" s="17"/>
    </row>
    <row r="27" ht="18.75" customHeight="1" spans="1:23">
      <c r="A27" s="9" t="s">
        <v>82</v>
      </c>
      <c r="B27" s="9" t="s">
        <v>263</v>
      </c>
      <c r="C27" s="10" t="s">
        <v>264</v>
      </c>
      <c r="D27" s="9" t="s">
        <v>129</v>
      </c>
      <c r="E27" s="9" t="s">
        <v>130</v>
      </c>
      <c r="F27" s="9" t="s">
        <v>261</v>
      </c>
      <c r="G27" s="9" t="s">
        <v>262</v>
      </c>
      <c r="H27" s="17">
        <v>1.5</v>
      </c>
      <c r="I27" s="17">
        <v>1.5</v>
      </c>
      <c r="J27" s="17"/>
      <c r="K27" s="17"/>
      <c r="L27" s="17">
        <v>1.5</v>
      </c>
      <c r="M27" s="17"/>
      <c r="N27" s="17"/>
      <c r="O27" s="17"/>
      <c r="P27" s="23"/>
      <c r="Q27" s="17"/>
      <c r="R27" s="17"/>
      <c r="S27" s="17"/>
      <c r="T27" s="17"/>
      <c r="U27" s="17"/>
      <c r="V27" s="17"/>
      <c r="W27" s="17"/>
    </row>
    <row r="28" ht="18.75" customHeight="1" spans="1:23">
      <c r="A28" s="9" t="s">
        <v>82</v>
      </c>
      <c r="B28" s="9" t="s">
        <v>265</v>
      </c>
      <c r="C28" s="10" t="s">
        <v>266</v>
      </c>
      <c r="D28" s="9" t="s">
        <v>103</v>
      </c>
      <c r="E28" s="9" t="s">
        <v>104</v>
      </c>
      <c r="F28" s="9" t="s">
        <v>267</v>
      </c>
      <c r="G28" s="9" t="s">
        <v>268</v>
      </c>
      <c r="H28" s="17">
        <v>14.4</v>
      </c>
      <c r="I28" s="17">
        <v>14.4</v>
      </c>
      <c r="J28" s="17"/>
      <c r="K28" s="17"/>
      <c r="L28" s="17">
        <v>14.4</v>
      </c>
      <c r="M28" s="17"/>
      <c r="N28" s="17"/>
      <c r="O28" s="17"/>
      <c r="P28" s="23"/>
      <c r="Q28" s="17"/>
      <c r="R28" s="17"/>
      <c r="S28" s="17"/>
      <c r="T28" s="17"/>
      <c r="U28" s="17"/>
      <c r="V28" s="17"/>
      <c r="W28" s="17"/>
    </row>
    <row r="29" ht="18.75" customHeight="1" spans="1:23">
      <c r="A29" s="9" t="s">
        <v>82</v>
      </c>
      <c r="B29" s="9" t="s">
        <v>269</v>
      </c>
      <c r="C29" s="10" t="s">
        <v>270</v>
      </c>
      <c r="D29" s="9" t="s">
        <v>129</v>
      </c>
      <c r="E29" s="9" t="s">
        <v>130</v>
      </c>
      <c r="F29" s="9" t="s">
        <v>261</v>
      </c>
      <c r="G29" s="9" t="s">
        <v>262</v>
      </c>
      <c r="H29" s="17">
        <v>88.392</v>
      </c>
      <c r="I29" s="17">
        <v>88.392</v>
      </c>
      <c r="J29" s="17"/>
      <c r="K29" s="17"/>
      <c r="L29" s="17">
        <v>88.392</v>
      </c>
      <c r="M29" s="17"/>
      <c r="N29" s="17"/>
      <c r="O29" s="17"/>
      <c r="P29" s="23"/>
      <c r="Q29" s="17"/>
      <c r="R29" s="17"/>
      <c r="S29" s="17"/>
      <c r="T29" s="17"/>
      <c r="U29" s="17"/>
      <c r="V29" s="17"/>
      <c r="W29" s="17"/>
    </row>
    <row r="30" ht="18.75" customHeight="1" spans="1:23">
      <c r="A30" s="9" t="s">
        <v>82</v>
      </c>
      <c r="B30" s="9" t="s">
        <v>271</v>
      </c>
      <c r="C30" s="10" t="s">
        <v>272</v>
      </c>
      <c r="D30" s="9" t="s">
        <v>129</v>
      </c>
      <c r="E30" s="9" t="s">
        <v>130</v>
      </c>
      <c r="F30" s="9" t="s">
        <v>273</v>
      </c>
      <c r="G30" s="9" t="s">
        <v>272</v>
      </c>
      <c r="H30" s="17">
        <v>11.881474</v>
      </c>
      <c r="I30" s="17">
        <v>11.881474</v>
      </c>
      <c r="J30" s="17"/>
      <c r="K30" s="17"/>
      <c r="L30" s="17">
        <v>11.881474</v>
      </c>
      <c r="M30" s="17"/>
      <c r="N30" s="17"/>
      <c r="O30" s="17"/>
      <c r="P30" s="23"/>
      <c r="Q30" s="17"/>
      <c r="R30" s="17"/>
      <c r="S30" s="17"/>
      <c r="T30" s="17"/>
      <c r="U30" s="17"/>
      <c r="V30" s="17"/>
      <c r="W30" s="17"/>
    </row>
    <row r="31" ht="18.75" customHeight="1" spans="1:23">
      <c r="A31" s="9" t="s">
        <v>82</v>
      </c>
      <c r="B31" s="9" t="s">
        <v>274</v>
      </c>
      <c r="C31" s="10" t="s">
        <v>275</v>
      </c>
      <c r="D31" s="9" t="s">
        <v>103</v>
      </c>
      <c r="E31" s="9" t="s">
        <v>104</v>
      </c>
      <c r="F31" s="9" t="s">
        <v>276</v>
      </c>
      <c r="G31" s="9" t="s">
        <v>277</v>
      </c>
      <c r="H31" s="17">
        <v>0.6</v>
      </c>
      <c r="I31" s="17">
        <v>0.6</v>
      </c>
      <c r="J31" s="17"/>
      <c r="K31" s="17"/>
      <c r="L31" s="17">
        <v>0.6</v>
      </c>
      <c r="M31" s="17"/>
      <c r="N31" s="17"/>
      <c r="O31" s="17"/>
      <c r="P31" s="23"/>
      <c r="Q31" s="17"/>
      <c r="R31" s="17"/>
      <c r="S31" s="17"/>
      <c r="T31" s="17"/>
      <c r="U31" s="17"/>
      <c r="V31" s="17"/>
      <c r="W31" s="17"/>
    </row>
    <row r="32" ht="18.75" customHeight="1" spans="1:23">
      <c r="A32" s="9" t="s">
        <v>82</v>
      </c>
      <c r="B32" s="9" t="s">
        <v>278</v>
      </c>
      <c r="C32" s="10" t="s">
        <v>279</v>
      </c>
      <c r="D32" s="9" t="s">
        <v>133</v>
      </c>
      <c r="E32" s="9" t="s">
        <v>134</v>
      </c>
      <c r="F32" s="9" t="s">
        <v>280</v>
      </c>
      <c r="G32" s="9" t="s">
        <v>281</v>
      </c>
      <c r="H32" s="17">
        <v>1056.462</v>
      </c>
      <c r="I32" s="17">
        <v>1056.462</v>
      </c>
      <c r="J32" s="17"/>
      <c r="K32" s="17"/>
      <c r="L32" s="17">
        <v>1056.462</v>
      </c>
      <c r="M32" s="17"/>
      <c r="N32" s="17"/>
      <c r="O32" s="17"/>
      <c r="P32" s="23"/>
      <c r="Q32" s="17"/>
      <c r="R32" s="17"/>
      <c r="S32" s="17"/>
      <c r="T32" s="17"/>
      <c r="U32" s="17"/>
      <c r="V32" s="17"/>
      <c r="W32" s="17"/>
    </row>
    <row r="33" ht="18.75" customHeight="1" spans="1:23">
      <c r="A33" s="9" t="s">
        <v>84</v>
      </c>
      <c r="B33" s="9" t="s">
        <v>282</v>
      </c>
      <c r="C33" s="10" t="s">
        <v>283</v>
      </c>
      <c r="D33" s="9" t="s">
        <v>141</v>
      </c>
      <c r="E33" s="9" t="s">
        <v>140</v>
      </c>
      <c r="F33" s="9" t="s">
        <v>227</v>
      </c>
      <c r="G33" s="9" t="s">
        <v>228</v>
      </c>
      <c r="H33" s="17">
        <v>504.5532</v>
      </c>
      <c r="I33" s="17">
        <v>504.5532</v>
      </c>
      <c r="J33" s="17"/>
      <c r="K33" s="17"/>
      <c r="L33" s="17">
        <v>504.5532</v>
      </c>
      <c r="M33" s="17"/>
      <c r="N33" s="17"/>
      <c r="O33" s="17"/>
      <c r="P33" s="23"/>
      <c r="Q33" s="17"/>
      <c r="R33" s="17"/>
      <c r="S33" s="17"/>
      <c r="T33" s="17"/>
      <c r="U33" s="17"/>
      <c r="V33" s="17"/>
      <c r="W33" s="17"/>
    </row>
    <row r="34" ht="18.75" customHeight="1" spans="1:23">
      <c r="A34" s="9" t="s">
        <v>84</v>
      </c>
      <c r="B34" s="9" t="s">
        <v>282</v>
      </c>
      <c r="C34" s="10" t="s">
        <v>283</v>
      </c>
      <c r="D34" s="9" t="s">
        <v>141</v>
      </c>
      <c r="E34" s="9" t="s">
        <v>140</v>
      </c>
      <c r="F34" s="9" t="s">
        <v>229</v>
      </c>
      <c r="G34" s="9" t="s">
        <v>230</v>
      </c>
      <c r="H34" s="17">
        <v>10.5684</v>
      </c>
      <c r="I34" s="17">
        <v>10.5684</v>
      </c>
      <c r="J34" s="17"/>
      <c r="K34" s="17"/>
      <c r="L34" s="17">
        <v>10.5684</v>
      </c>
      <c r="M34" s="17"/>
      <c r="N34" s="17"/>
      <c r="O34" s="17"/>
      <c r="P34" s="23"/>
      <c r="Q34" s="17"/>
      <c r="R34" s="17"/>
      <c r="S34" s="17"/>
      <c r="T34" s="17"/>
      <c r="U34" s="17"/>
      <c r="V34" s="17"/>
      <c r="W34" s="17"/>
    </row>
    <row r="35" ht="18.75" customHeight="1" spans="1:23">
      <c r="A35" s="9" t="s">
        <v>84</v>
      </c>
      <c r="B35" s="9" t="s">
        <v>282</v>
      </c>
      <c r="C35" s="10" t="s">
        <v>283</v>
      </c>
      <c r="D35" s="9" t="s">
        <v>141</v>
      </c>
      <c r="E35" s="9" t="s">
        <v>140</v>
      </c>
      <c r="F35" s="9" t="s">
        <v>229</v>
      </c>
      <c r="G35" s="9" t="s">
        <v>230</v>
      </c>
      <c r="H35" s="17">
        <v>42</v>
      </c>
      <c r="I35" s="17">
        <v>42</v>
      </c>
      <c r="J35" s="17"/>
      <c r="K35" s="17"/>
      <c r="L35" s="17">
        <v>42</v>
      </c>
      <c r="M35" s="17"/>
      <c r="N35" s="17"/>
      <c r="O35" s="17"/>
      <c r="P35" s="23"/>
      <c r="Q35" s="17"/>
      <c r="R35" s="17"/>
      <c r="S35" s="17"/>
      <c r="T35" s="17"/>
      <c r="U35" s="17"/>
      <c r="V35" s="17"/>
      <c r="W35" s="17"/>
    </row>
    <row r="36" ht="18.75" customHeight="1" spans="1:23">
      <c r="A36" s="9" t="s">
        <v>84</v>
      </c>
      <c r="B36" s="9" t="s">
        <v>282</v>
      </c>
      <c r="C36" s="10" t="s">
        <v>283</v>
      </c>
      <c r="D36" s="9" t="s">
        <v>141</v>
      </c>
      <c r="E36" s="9" t="s">
        <v>140</v>
      </c>
      <c r="F36" s="9" t="s">
        <v>284</v>
      </c>
      <c r="G36" s="9" t="s">
        <v>285</v>
      </c>
      <c r="H36" s="17">
        <v>181.722</v>
      </c>
      <c r="I36" s="17">
        <v>181.722</v>
      </c>
      <c r="J36" s="17"/>
      <c r="K36" s="17"/>
      <c r="L36" s="17">
        <v>181.722</v>
      </c>
      <c r="M36" s="17"/>
      <c r="N36" s="17"/>
      <c r="O36" s="17"/>
      <c r="P36" s="23"/>
      <c r="Q36" s="17"/>
      <c r="R36" s="17"/>
      <c r="S36" s="17"/>
      <c r="T36" s="17"/>
      <c r="U36" s="17"/>
      <c r="V36" s="17"/>
      <c r="W36" s="17"/>
    </row>
    <row r="37" ht="18.75" customHeight="1" spans="1:23">
      <c r="A37" s="9" t="s">
        <v>84</v>
      </c>
      <c r="B37" s="9" t="s">
        <v>286</v>
      </c>
      <c r="C37" s="10" t="s">
        <v>287</v>
      </c>
      <c r="D37" s="9" t="s">
        <v>141</v>
      </c>
      <c r="E37" s="9" t="s">
        <v>140</v>
      </c>
      <c r="F37" s="9" t="s">
        <v>284</v>
      </c>
      <c r="G37" s="9" t="s">
        <v>285</v>
      </c>
      <c r="H37" s="17">
        <v>200.2488</v>
      </c>
      <c r="I37" s="17">
        <v>200.2488</v>
      </c>
      <c r="J37" s="17"/>
      <c r="K37" s="17"/>
      <c r="L37" s="17">
        <v>200.2488</v>
      </c>
      <c r="M37" s="17"/>
      <c r="N37" s="17"/>
      <c r="O37" s="17"/>
      <c r="P37" s="23"/>
      <c r="Q37" s="17"/>
      <c r="R37" s="17"/>
      <c r="S37" s="17"/>
      <c r="T37" s="17"/>
      <c r="U37" s="17"/>
      <c r="V37" s="17"/>
      <c r="W37" s="17"/>
    </row>
    <row r="38" ht="18.75" customHeight="1" spans="1:23">
      <c r="A38" s="9" t="s">
        <v>84</v>
      </c>
      <c r="B38" s="9" t="s">
        <v>288</v>
      </c>
      <c r="C38" s="10" t="s">
        <v>289</v>
      </c>
      <c r="D38" s="9" t="s">
        <v>141</v>
      </c>
      <c r="E38" s="9" t="s">
        <v>140</v>
      </c>
      <c r="F38" s="9" t="s">
        <v>284</v>
      </c>
      <c r="G38" s="9" t="s">
        <v>285</v>
      </c>
      <c r="H38" s="17">
        <v>105.144</v>
      </c>
      <c r="I38" s="17">
        <v>105.144</v>
      </c>
      <c r="J38" s="17"/>
      <c r="K38" s="17"/>
      <c r="L38" s="17">
        <v>105.144</v>
      </c>
      <c r="M38" s="17"/>
      <c r="N38" s="17"/>
      <c r="O38" s="17"/>
      <c r="P38" s="23"/>
      <c r="Q38" s="17"/>
      <c r="R38" s="17"/>
      <c r="S38" s="17"/>
      <c r="T38" s="17"/>
      <c r="U38" s="17"/>
      <c r="V38" s="17"/>
      <c r="W38" s="17"/>
    </row>
    <row r="39" ht="18.75" customHeight="1" spans="1:23">
      <c r="A39" s="9" t="s">
        <v>84</v>
      </c>
      <c r="B39" s="9" t="s">
        <v>290</v>
      </c>
      <c r="C39" s="10" t="s">
        <v>291</v>
      </c>
      <c r="D39" s="9" t="s">
        <v>141</v>
      </c>
      <c r="E39" s="9" t="s">
        <v>140</v>
      </c>
      <c r="F39" s="9" t="s">
        <v>261</v>
      </c>
      <c r="G39" s="9" t="s">
        <v>262</v>
      </c>
      <c r="H39" s="17">
        <v>42.0461</v>
      </c>
      <c r="I39" s="17">
        <v>42.0461</v>
      </c>
      <c r="J39" s="17"/>
      <c r="K39" s="17"/>
      <c r="L39" s="17">
        <v>42.0461</v>
      </c>
      <c r="M39" s="17"/>
      <c r="N39" s="17"/>
      <c r="O39" s="17"/>
      <c r="P39" s="23"/>
      <c r="Q39" s="17"/>
      <c r="R39" s="17"/>
      <c r="S39" s="17"/>
      <c r="T39" s="17"/>
      <c r="U39" s="17"/>
      <c r="V39" s="17"/>
      <c r="W39" s="17"/>
    </row>
    <row r="40" ht="18.75" customHeight="1" spans="1:23">
      <c r="A40" s="9" t="s">
        <v>84</v>
      </c>
      <c r="B40" s="9" t="s">
        <v>292</v>
      </c>
      <c r="C40" s="10" t="s">
        <v>293</v>
      </c>
      <c r="D40" s="9" t="s">
        <v>141</v>
      </c>
      <c r="E40" s="9" t="s">
        <v>140</v>
      </c>
      <c r="F40" s="9" t="s">
        <v>261</v>
      </c>
      <c r="G40" s="9" t="s">
        <v>262</v>
      </c>
      <c r="H40" s="17">
        <v>3.36</v>
      </c>
      <c r="I40" s="17">
        <v>3.36</v>
      </c>
      <c r="J40" s="17"/>
      <c r="K40" s="17"/>
      <c r="L40" s="17">
        <v>3.36</v>
      </c>
      <c r="M40" s="17"/>
      <c r="N40" s="17"/>
      <c r="O40" s="17"/>
      <c r="P40" s="23"/>
      <c r="Q40" s="17"/>
      <c r="R40" s="17"/>
      <c r="S40" s="17"/>
      <c r="T40" s="17"/>
      <c r="U40" s="17"/>
      <c r="V40" s="17"/>
      <c r="W40" s="17"/>
    </row>
    <row r="41" ht="18.75" customHeight="1" spans="1:23">
      <c r="A41" s="9" t="s">
        <v>84</v>
      </c>
      <c r="B41" s="9" t="s">
        <v>294</v>
      </c>
      <c r="C41" s="10" t="s">
        <v>256</v>
      </c>
      <c r="D41" s="9" t="s">
        <v>141</v>
      </c>
      <c r="E41" s="9" t="s">
        <v>140</v>
      </c>
      <c r="F41" s="9" t="s">
        <v>257</v>
      </c>
      <c r="G41" s="9" t="s">
        <v>258</v>
      </c>
      <c r="H41" s="17">
        <v>62.94</v>
      </c>
      <c r="I41" s="17">
        <v>62.94</v>
      </c>
      <c r="J41" s="17"/>
      <c r="K41" s="17"/>
      <c r="L41" s="17">
        <v>62.94</v>
      </c>
      <c r="M41" s="17"/>
      <c r="N41" s="17"/>
      <c r="O41" s="17"/>
      <c r="P41" s="23"/>
      <c r="Q41" s="17"/>
      <c r="R41" s="17"/>
      <c r="S41" s="17"/>
      <c r="T41" s="17"/>
      <c r="U41" s="17"/>
      <c r="V41" s="17"/>
      <c r="W41" s="17"/>
    </row>
    <row r="42" ht="18.75" customHeight="1" spans="1:23">
      <c r="A42" s="9" t="s">
        <v>84</v>
      </c>
      <c r="B42" s="9" t="s">
        <v>294</v>
      </c>
      <c r="C42" s="10" t="s">
        <v>256</v>
      </c>
      <c r="D42" s="9" t="s">
        <v>141</v>
      </c>
      <c r="E42" s="9" t="s">
        <v>140</v>
      </c>
      <c r="F42" s="9" t="s">
        <v>295</v>
      </c>
      <c r="G42" s="9" t="s">
        <v>296</v>
      </c>
      <c r="H42" s="17">
        <v>0.9</v>
      </c>
      <c r="I42" s="17">
        <v>0.9</v>
      </c>
      <c r="J42" s="17"/>
      <c r="K42" s="17"/>
      <c r="L42" s="17">
        <v>0.9</v>
      </c>
      <c r="M42" s="17"/>
      <c r="N42" s="17"/>
      <c r="O42" s="17"/>
      <c r="P42" s="23"/>
      <c r="Q42" s="17"/>
      <c r="R42" s="17"/>
      <c r="S42" s="17"/>
      <c r="T42" s="17"/>
      <c r="U42" s="17"/>
      <c r="V42" s="17"/>
      <c r="W42" s="17"/>
    </row>
    <row r="43" ht="18.75" customHeight="1" spans="1:23">
      <c r="A43" s="9" t="s">
        <v>84</v>
      </c>
      <c r="B43" s="9" t="s">
        <v>297</v>
      </c>
      <c r="C43" s="10" t="s">
        <v>232</v>
      </c>
      <c r="D43" s="9" t="s">
        <v>107</v>
      </c>
      <c r="E43" s="9" t="s">
        <v>108</v>
      </c>
      <c r="F43" s="9" t="s">
        <v>233</v>
      </c>
      <c r="G43" s="9" t="s">
        <v>234</v>
      </c>
      <c r="H43" s="17">
        <v>197.651792</v>
      </c>
      <c r="I43" s="17">
        <v>197.651792</v>
      </c>
      <c r="J43" s="17"/>
      <c r="K43" s="17"/>
      <c r="L43" s="17">
        <v>197.651792</v>
      </c>
      <c r="M43" s="17"/>
      <c r="N43" s="17"/>
      <c r="O43" s="17"/>
      <c r="P43" s="23"/>
      <c r="Q43" s="17"/>
      <c r="R43" s="17"/>
      <c r="S43" s="17"/>
      <c r="T43" s="17"/>
      <c r="U43" s="17"/>
      <c r="V43" s="17"/>
      <c r="W43" s="17"/>
    </row>
    <row r="44" ht="18.75" customHeight="1" spans="1:23">
      <c r="A44" s="9" t="s">
        <v>84</v>
      </c>
      <c r="B44" s="9" t="s">
        <v>297</v>
      </c>
      <c r="C44" s="10" t="s">
        <v>232</v>
      </c>
      <c r="D44" s="9" t="s">
        <v>119</v>
      </c>
      <c r="E44" s="9" t="s">
        <v>120</v>
      </c>
      <c r="F44" s="9" t="s">
        <v>235</v>
      </c>
      <c r="G44" s="9" t="s">
        <v>236</v>
      </c>
      <c r="H44" s="17">
        <v>102.531867</v>
      </c>
      <c r="I44" s="17">
        <v>102.531867</v>
      </c>
      <c r="J44" s="17"/>
      <c r="K44" s="17"/>
      <c r="L44" s="17">
        <v>102.531867</v>
      </c>
      <c r="M44" s="17"/>
      <c r="N44" s="17"/>
      <c r="O44" s="17"/>
      <c r="P44" s="23"/>
      <c r="Q44" s="17"/>
      <c r="R44" s="17"/>
      <c r="S44" s="17"/>
      <c r="T44" s="17"/>
      <c r="U44" s="17"/>
      <c r="V44" s="17"/>
      <c r="W44" s="17"/>
    </row>
    <row r="45" ht="18.75" customHeight="1" spans="1:23">
      <c r="A45" s="9" t="s">
        <v>84</v>
      </c>
      <c r="B45" s="9" t="s">
        <v>297</v>
      </c>
      <c r="C45" s="10" t="s">
        <v>232</v>
      </c>
      <c r="D45" s="9" t="s">
        <v>121</v>
      </c>
      <c r="E45" s="9" t="s">
        <v>122</v>
      </c>
      <c r="F45" s="9" t="s">
        <v>237</v>
      </c>
      <c r="G45" s="9" t="s">
        <v>238</v>
      </c>
      <c r="H45" s="17">
        <v>87.186856</v>
      </c>
      <c r="I45" s="17">
        <v>87.186856</v>
      </c>
      <c r="J45" s="17"/>
      <c r="K45" s="17"/>
      <c r="L45" s="17">
        <v>87.186856</v>
      </c>
      <c r="M45" s="17"/>
      <c r="N45" s="17"/>
      <c r="O45" s="17"/>
      <c r="P45" s="23"/>
      <c r="Q45" s="17"/>
      <c r="R45" s="17"/>
      <c r="S45" s="17"/>
      <c r="T45" s="17"/>
      <c r="U45" s="17"/>
      <c r="V45" s="17"/>
      <c r="W45" s="17"/>
    </row>
    <row r="46" ht="18.75" customHeight="1" spans="1:23">
      <c r="A46" s="9" t="s">
        <v>84</v>
      </c>
      <c r="B46" s="9" t="s">
        <v>297</v>
      </c>
      <c r="C46" s="10" t="s">
        <v>232</v>
      </c>
      <c r="D46" s="9" t="s">
        <v>123</v>
      </c>
      <c r="E46" s="9" t="s">
        <v>124</v>
      </c>
      <c r="F46" s="9" t="s">
        <v>239</v>
      </c>
      <c r="G46" s="9" t="s">
        <v>240</v>
      </c>
      <c r="H46" s="17">
        <v>5.168619</v>
      </c>
      <c r="I46" s="17">
        <v>5.168619</v>
      </c>
      <c r="J46" s="17"/>
      <c r="K46" s="17"/>
      <c r="L46" s="17">
        <v>5.168619</v>
      </c>
      <c r="M46" s="17"/>
      <c r="N46" s="17"/>
      <c r="O46" s="17"/>
      <c r="P46" s="23"/>
      <c r="Q46" s="17"/>
      <c r="R46" s="17"/>
      <c r="S46" s="17"/>
      <c r="T46" s="17"/>
      <c r="U46" s="17"/>
      <c r="V46" s="17"/>
      <c r="W46" s="17"/>
    </row>
    <row r="47" ht="18.75" customHeight="1" spans="1:23">
      <c r="A47" s="9" t="s">
        <v>84</v>
      </c>
      <c r="B47" s="9" t="s">
        <v>297</v>
      </c>
      <c r="C47" s="10" t="s">
        <v>232</v>
      </c>
      <c r="D47" s="9" t="s">
        <v>123</v>
      </c>
      <c r="E47" s="9" t="s">
        <v>124</v>
      </c>
      <c r="F47" s="9" t="s">
        <v>239</v>
      </c>
      <c r="G47" s="9" t="s">
        <v>240</v>
      </c>
      <c r="H47" s="17">
        <v>8.7897</v>
      </c>
      <c r="I47" s="17">
        <v>8.7897</v>
      </c>
      <c r="J47" s="17"/>
      <c r="K47" s="17"/>
      <c r="L47" s="17">
        <v>8.7897</v>
      </c>
      <c r="M47" s="17"/>
      <c r="N47" s="17"/>
      <c r="O47" s="17"/>
      <c r="P47" s="23"/>
      <c r="Q47" s="17"/>
      <c r="R47" s="17"/>
      <c r="S47" s="17"/>
      <c r="T47" s="17"/>
      <c r="U47" s="17"/>
      <c r="V47" s="17"/>
      <c r="W47" s="17"/>
    </row>
    <row r="48" ht="18.75" customHeight="1" spans="1:23">
      <c r="A48" s="9" t="s">
        <v>84</v>
      </c>
      <c r="B48" s="9" t="s">
        <v>297</v>
      </c>
      <c r="C48" s="10" t="s">
        <v>232</v>
      </c>
      <c r="D48" s="9" t="s">
        <v>141</v>
      </c>
      <c r="E48" s="9" t="s">
        <v>140</v>
      </c>
      <c r="F48" s="9" t="s">
        <v>239</v>
      </c>
      <c r="G48" s="9" t="s">
        <v>240</v>
      </c>
      <c r="H48" s="17">
        <v>16.890803</v>
      </c>
      <c r="I48" s="17">
        <v>16.890803</v>
      </c>
      <c r="J48" s="17"/>
      <c r="K48" s="17"/>
      <c r="L48" s="17">
        <v>16.890803</v>
      </c>
      <c r="M48" s="17"/>
      <c r="N48" s="17"/>
      <c r="O48" s="17"/>
      <c r="P48" s="23"/>
      <c r="Q48" s="17"/>
      <c r="R48" s="17"/>
      <c r="S48" s="17"/>
      <c r="T48" s="17"/>
      <c r="U48" s="17"/>
      <c r="V48" s="17"/>
      <c r="W48" s="17"/>
    </row>
    <row r="49" ht="18.75" customHeight="1" spans="1:23">
      <c r="A49" s="9" t="s">
        <v>84</v>
      </c>
      <c r="B49" s="9" t="s">
        <v>298</v>
      </c>
      <c r="C49" s="10" t="s">
        <v>242</v>
      </c>
      <c r="D49" s="9" t="s">
        <v>153</v>
      </c>
      <c r="E49" s="9" t="s">
        <v>154</v>
      </c>
      <c r="F49" s="9" t="s">
        <v>243</v>
      </c>
      <c r="G49" s="9" t="s">
        <v>154</v>
      </c>
      <c r="H49" s="17">
        <v>149.076</v>
      </c>
      <c r="I49" s="17">
        <v>149.076</v>
      </c>
      <c r="J49" s="17"/>
      <c r="K49" s="17"/>
      <c r="L49" s="17">
        <v>149.076</v>
      </c>
      <c r="M49" s="17"/>
      <c r="N49" s="17"/>
      <c r="O49" s="17"/>
      <c r="P49" s="23"/>
      <c r="Q49" s="17"/>
      <c r="R49" s="17"/>
      <c r="S49" s="17"/>
      <c r="T49" s="17"/>
      <c r="U49" s="17"/>
      <c r="V49" s="17"/>
      <c r="W49" s="17"/>
    </row>
    <row r="50" ht="18.75" customHeight="1" spans="1:23">
      <c r="A50" s="9" t="s">
        <v>84</v>
      </c>
      <c r="B50" s="9" t="s">
        <v>299</v>
      </c>
      <c r="C50" s="10" t="s">
        <v>266</v>
      </c>
      <c r="D50" s="9" t="s">
        <v>105</v>
      </c>
      <c r="E50" s="9" t="s">
        <v>106</v>
      </c>
      <c r="F50" s="9" t="s">
        <v>267</v>
      </c>
      <c r="G50" s="9" t="s">
        <v>268</v>
      </c>
      <c r="H50" s="17">
        <v>197.28</v>
      </c>
      <c r="I50" s="17">
        <v>197.28</v>
      </c>
      <c r="J50" s="17"/>
      <c r="K50" s="17"/>
      <c r="L50" s="17">
        <v>197.28</v>
      </c>
      <c r="M50" s="17"/>
      <c r="N50" s="17"/>
      <c r="O50" s="17"/>
      <c r="P50" s="23"/>
      <c r="Q50" s="17"/>
      <c r="R50" s="17"/>
      <c r="S50" s="17"/>
      <c r="T50" s="17"/>
      <c r="U50" s="17"/>
      <c r="V50" s="17"/>
      <c r="W50" s="17"/>
    </row>
    <row r="51" ht="18.75" customHeight="1" spans="1:23">
      <c r="A51" s="9" t="s">
        <v>84</v>
      </c>
      <c r="B51" s="9" t="s">
        <v>300</v>
      </c>
      <c r="C51" s="10" t="s">
        <v>253</v>
      </c>
      <c r="D51" s="9" t="s">
        <v>141</v>
      </c>
      <c r="E51" s="9" t="s">
        <v>140</v>
      </c>
      <c r="F51" s="9" t="s">
        <v>254</v>
      </c>
      <c r="G51" s="9" t="s">
        <v>253</v>
      </c>
      <c r="H51" s="17">
        <v>24.916728</v>
      </c>
      <c r="I51" s="17">
        <v>24.916728</v>
      </c>
      <c r="J51" s="17"/>
      <c r="K51" s="17"/>
      <c r="L51" s="17">
        <v>24.916728</v>
      </c>
      <c r="M51" s="17"/>
      <c r="N51" s="17"/>
      <c r="O51" s="17"/>
      <c r="P51" s="23"/>
      <c r="Q51" s="17"/>
      <c r="R51" s="17"/>
      <c r="S51" s="17"/>
      <c r="T51" s="17"/>
      <c r="U51" s="17"/>
      <c r="V51" s="17"/>
      <c r="W51" s="17"/>
    </row>
    <row r="52" ht="18.75" customHeight="1" spans="1:23">
      <c r="A52" s="9" t="s">
        <v>84</v>
      </c>
      <c r="B52" s="9" t="s">
        <v>301</v>
      </c>
      <c r="C52" s="10" t="s">
        <v>245</v>
      </c>
      <c r="D52" s="9" t="s">
        <v>141</v>
      </c>
      <c r="E52" s="9" t="s">
        <v>140</v>
      </c>
      <c r="F52" s="9" t="s">
        <v>246</v>
      </c>
      <c r="G52" s="9" t="s">
        <v>247</v>
      </c>
      <c r="H52" s="17">
        <v>32.2</v>
      </c>
      <c r="I52" s="17">
        <v>32.2</v>
      </c>
      <c r="J52" s="17"/>
      <c r="K52" s="17"/>
      <c r="L52" s="17">
        <v>32.2</v>
      </c>
      <c r="M52" s="17"/>
      <c r="N52" s="17"/>
      <c r="O52" s="17"/>
      <c r="P52" s="23"/>
      <c r="Q52" s="17"/>
      <c r="R52" s="17"/>
      <c r="S52" s="17"/>
      <c r="T52" s="17"/>
      <c r="U52" s="17"/>
      <c r="V52" s="17"/>
      <c r="W52" s="17"/>
    </row>
    <row r="53" ht="18.75" customHeight="1" spans="1:23">
      <c r="A53" s="9" t="s">
        <v>84</v>
      </c>
      <c r="B53" s="9" t="s">
        <v>302</v>
      </c>
      <c r="C53" s="10" t="s">
        <v>272</v>
      </c>
      <c r="D53" s="9" t="s">
        <v>141</v>
      </c>
      <c r="E53" s="9" t="s">
        <v>140</v>
      </c>
      <c r="F53" s="9" t="s">
        <v>273</v>
      </c>
      <c r="G53" s="9" t="s">
        <v>272</v>
      </c>
      <c r="H53" s="17">
        <v>24.916728</v>
      </c>
      <c r="I53" s="17">
        <v>24.916728</v>
      </c>
      <c r="J53" s="17"/>
      <c r="K53" s="17"/>
      <c r="L53" s="17">
        <v>24.916728</v>
      </c>
      <c r="M53" s="17"/>
      <c r="N53" s="17"/>
      <c r="O53" s="17"/>
      <c r="P53" s="23"/>
      <c r="Q53" s="17"/>
      <c r="R53" s="17"/>
      <c r="S53" s="17"/>
      <c r="T53" s="17"/>
      <c r="U53" s="17"/>
      <c r="V53" s="17"/>
      <c r="W53" s="17"/>
    </row>
    <row r="54" ht="18.75" customHeight="1" spans="1:23">
      <c r="A54" s="9" t="s">
        <v>84</v>
      </c>
      <c r="B54" s="9" t="s">
        <v>303</v>
      </c>
      <c r="C54" s="10" t="s">
        <v>275</v>
      </c>
      <c r="D54" s="9" t="s">
        <v>105</v>
      </c>
      <c r="E54" s="9" t="s">
        <v>106</v>
      </c>
      <c r="F54" s="9" t="s">
        <v>276</v>
      </c>
      <c r="G54" s="9" t="s">
        <v>277</v>
      </c>
      <c r="H54" s="17">
        <v>8.22</v>
      </c>
      <c r="I54" s="17">
        <v>8.22</v>
      </c>
      <c r="J54" s="17"/>
      <c r="K54" s="17"/>
      <c r="L54" s="17">
        <v>8.22</v>
      </c>
      <c r="M54" s="17"/>
      <c r="N54" s="17"/>
      <c r="O54" s="17"/>
      <c r="P54" s="23"/>
      <c r="Q54" s="17"/>
      <c r="R54" s="17"/>
      <c r="S54" s="17"/>
      <c r="T54" s="17"/>
      <c r="U54" s="17"/>
      <c r="V54" s="17"/>
      <c r="W54" s="17"/>
    </row>
    <row r="55" ht="18.75" customHeight="1" spans="1:23">
      <c r="A55" s="9" t="s">
        <v>84</v>
      </c>
      <c r="B55" s="9" t="s">
        <v>304</v>
      </c>
      <c r="C55" s="10" t="s">
        <v>305</v>
      </c>
      <c r="D55" s="9" t="s">
        <v>141</v>
      </c>
      <c r="E55" s="9" t="s">
        <v>140</v>
      </c>
      <c r="F55" s="9" t="s">
        <v>280</v>
      </c>
      <c r="G55" s="9" t="s">
        <v>281</v>
      </c>
      <c r="H55" s="17">
        <v>201.6</v>
      </c>
      <c r="I55" s="17">
        <v>201.6</v>
      </c>
      <c r="J55" s="17"/>
      <c r="K55" s="17"/>
      <c r="L55" s="17">
        <v>201.6</v>
      </c>
      <c r="M55" s="17"/>
      <c r="N55" s="17"/>
      <c r="O55" s="17"/>
      <c r="P55" s="23"/>
      <c r="Q55" s="17"/>
      <c r="R55" s="17"/>
      <c r="S55" s="17"/>
      <c r="T55" s="17"/>
      <c r="U55" s="17"/>
      <c r="V55" s="17"/>
      <c r="W55" s="17"/>
    </row>
    <row r="56" ht="18.75" customHeight="1" spans="1:23">
      <c r="A56" s="12" t="s">
        <v>58</v>
      </c>
      <c r="B56" s="12"/>
      <c r="C56" s="12"/>
      <c r="D56" s="12"/>
      <c r="E56" s="12"/>
      <c r="F56" s="12"/>
      <c r="G56" s="12"/>
      <c r="H56" s="17">
        <v>4295.267722</v>
      </c>
      <c r="I56" s="17">
        <v>4295.267722</v>
      </c>
      <c r="J56" s="17"/>
      <c r="K56" s="17"/>
      <c r="L56" s="17">
        <v>4295.267722</v>
      </c>
      <c r="M56" s="17"/>
      <c r="N56" s="17"/>
      <c r="O56" s="17"/>
      <c r="P56" s="17"/>
      <c r="Q56" s="17"/>
      <c r="R56" s="17"/>
      <c r="S56" s="17"/>
      <c r="T56" s="17"/>
      <c r="U56" s="17"/>
      <c r="V56" s="17"/>
      <c r="W56" s="17"/>
    </row>
  </sheetData>
  <mergeCells count="30">
    <mergeCell ref="A3:W3"/>
    <mergeCell ref="A4:G4"/>
    <mergeCell ref="I5:W5"/>
    <mergeCell ref="I6:M6"/>
    <mergeCell ref="N6:P6"/>
    <mergeCell ref="R6:W6"/>
    <mergeCell ref="A56:G56"/>
    <mergeCell ref="A5:A8"/>
    <mergeCell ref="B5:B8"/>
    <mergeCell ref="C5:C8"/>
    <mergeCell ref="D5:D8"/>
    <mergeCell ref="E5:E8"/>
    <mergeCell ref="F5:F8"/>
    <mergeCell ref="G5:G8"/>
    <mergeCell ref="H5: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8"/>
  <sheetViews>
    <sheetView showZeros="0" topLeftCell="E1" workbookViewId="0">
      <pane ySplit="1" topLeftCell="A31" activePane="bottomLeft" state="frozen"/>
      <selection/>
      <selection pane="bottomLeft" activeCell="A1" sqref="A1"/>
    </sheetView>
  </sheetViews>
  <sheetFormatPr defaultColWidth="8.85" defaultRowHeight="15" customHeight="1"/>
  <cols>
    <col min="1" max="8" width="28.575" customWidth="1"/>
    <col min="9" max="23" width="14.2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2"/>
      <c r="M2" s="2"/>
      <c r="N2" s="3"/>
      <c r="O2" s="3"/>
      <c r="P2" s="3"/>
      <c r="Q2" s="3"/>
      <c r="R2" s="3"/>
      <c r="S2" s="3"/>
      <c r="T2" s="3"/>
      <c r="U2" s="3"/>
      <c r="V2" s="3"/>
      <c r="W2" s="3" t="s">
        <v>306</v>
      </c>
    </row>
    <row r="3" ht="45" customHeight="1" spans="1:23">
      <c r="A3" s="4" t="s">
        <v>307</v>
      </c>
      <c r="B3" s="4"/>
      <c r="C3" s="4"/>
      <c r="D3" s="4"/>
      <c r="E3" s="4"/>
      <c r="F3" s="4"/>
      <c r="G3" s="4"/>
      <c r="H3" s="4"/>
      <c r="I3" s="4"/>
      <c r="J3" s="4"/>
      <c r="K3" s="4"/>
      <c r="L3" s="4"/>
      <c r="M3" s="4"/>
      <c r="N3" s="55"/>
      <c r="O3" s="55"/>
      <c r="P3" s="55"/>
      <c r="Q3" s="55"/>
      <c r="R3" s="55"/>
      <c r="S3" s="55"/>
      <c r="T3" s="55"/>
      <c r="U3" s="55"/>
      <c r="V3" s="55"/>
      <c r="W3" s="55"/>
    </row>
    <row r="4" ht="18.75" customHeight="1" spans="1:23">
      <c r="A4" s="5" t="str">
        <f>"单位名称："&amp;"玉溪市红塔区综合行政执法局"</f>
        <v>单位名称：玉溪市红塔区综合行政执法局</v>
      </c>
      <c r="B4" s="5"/>
      <c r="C4" s="5"/>
      <c r="D4" s="5"/>
      <c r="E4" s="5"/>
      <c r="F4" s="5"/>
      <c r="G4" s="5"/>
      <c r="H4" s="5"/>
      <c r="I4" s="56"/>
      <c r="J4" s="56"/>
      <c r="K4" s="56"/>
      <c r="L4" s="56"/>
      <c r="M4" s="56"/>
      <c r="N4" s="6"/>
      <c r="O4" s="6"/>
      <c r="P4" s="6"/>
      <c r="Q4" s="6"/>
      <c r="R4" s="6"/>
      <c r="S4" s="6"/>
      <c r="T4" s="6"/>
      <c r="U4" s="6"/>
      <c r="V4" s="6"/>
      <c r="W4" s="6" t="s">
        <v>55</v>
      </c>
    </row>
    <row r="5" ht="18.75" customHeight="1" spans="1:23">
      <c r="A5" s="13" t="s">
        <v>308</v>
      </c>
      <c r="B5" s="13" t="s">
        <v>210</v>
      </c>
      <c r="C5" s="13" t="s">
        <v>211</v>
      </c>
      <c r="D5" s="13" t="s">
        <v>309</v>
      </c>
      <c r="E5" s="13" t="s">
        <v>212</v>
      </c>
      <c r="F5" s="13" t="s">
        <v>213</v>
      </c>
      <c r="G5" s="13" t="s">
        <v>214</v>
      </c>
      <c r="H5" s="13" t="s">
        <v>215</v>
      </c>
      <c r="I5" s="47" t="s">
        <v>58</v>
      </c>
      <c r="J5" s="47" t="s">
        <v>310</v>
      </c>
      <c r="K5" s="13"/>
      <c r="L5" s="13"/>
      <c r="M5" s="13"/>
      <c r="N5" s="13" t="s">
        <v>217</v>
      </c>
      <c r="O5" s="13"/>
      <c r="P5" s="13"/>
      <c r="Q5" s="13" t="s">
        <v>64</v>
      </c>
      <c r="R5" s="13" t="s">
        <v>90</v>
      </c>
      <c r="S5" s="13"/>
      <c r="T5" s="13"/>
      <c r="U5" s="13"/>
      <c r="V5" s="13"/>
      <c r="W5" s="13"/>
    </row>
    <row r="6" ht="18.75" customHeight="1" spans="1:23">
      <c r="A6" s="13"/>
      <c r="B6" s="13"/>
      <c r="C6" s="13"/>
      <c r="D6" s="13"/>
      <c r="E6" s="13"/>
      <c r="F6" s="13"/>
      <c r="G6" s="13"/>
      <c r="H6" s="13"/>
      <c r="I6" s="47" t="s">
        <v>218</v>
      </c>
      <c r="J6" s="47" t="s">
        <v>61</v>
      </c>
      <c r="K6" s="13"/>
      <c r="L6" s="13" t="s">
        <v>62</v>
      </c>
      <c r="M6" s="13" t="s">
        <v>63</v>
      </c>
      <c r="N6" s="13" t="s">
        <v>61</v>
      </c>
      <c r="O6" s="13" t="s">
        <v>62</v>
      </c>
      <c r="P6" s="13" t="s">
        <v>63</v>
      </c>
      <c r="Q6" s="13" t="s">
        <v>64</v>
      </c>
      <c r="R6" s="13" t="s">
        <v>60</v>
      </c>
      <c r="S6" s="13" t="s">
        <v>67</v>
      </c>
      <c r="T6" s="13" t="s">
        <v>68</v>
      </c>
      <c r="U6" s="13" t="s">
        <v>69</v>
      </c>
      <c r="V6" s="13" t="s">
        <v>70</v>
      </c>
      <c r="W6" s="13" t="s">
        <v>71</v>
      </c>
    </row>
    <row r="7" ht="18.75" customHeight="1" spans="1:23">
      <c r="A7" s="13"/>
      <c r="B7" s="13"/>
      <c r="C7" s="13"/>
      <c r="D7" s="13"/>
      <c r="E7" s="13"/>
      <c r="F7" s="13"/>
      <c r="G7" s="13"/>
      <c r="H7" s="13"/>
      <c r="I7" s="47"/>
      <c r="J7" s="47" t="s">
        <v>61</v>
      </c>
      <c r="K7" s="13"/>
      <c r="L7" s="13" t="s">
        <v>62</v>
      </c>
      <c r="M7" s="13" t="s">
        <v>63</v>
      </c>
      <c r="N7" s="13" t="s">
        <v>61</v>
      </c>
      <c r="O7" s="13" t="s">
        <v>62</v>
      </c>
      <c r="P7" s="13" t="s">
        <v>63</v>
      </c>
      <c r="Q7" s="13"/>
      <c r="R7" s="13" t="s">
        <v>60</v>
      </c>
      <c r="S7" s="13" t="s">
        <v>67</v>
      </c>
      <c r="T7" s="13" t="s">
        <v>68</v>
      </c>
      <c r="U7" s="13" t="s">
        <v>69</v>
      </c>
      <c r="V7" s="13" t="s">
        <v>70</v>
      </c>
      <c r="W7" s="13" t="s">
        <v>71</v>
      </c>
    </row>
    <row r="8" ht="22.65" customHeight="1" spans="1:23">
      <c r="A8" s="13"/>
      <c r="B8" s="13"/>
      <c r="C8" s="13"/>
      <c r="D8" s="13"/>
      <c r="E8" s="13"/>
      <c r="F8" s="13"/>
      <c r="G8" s="13"/>
      <c r="H8" s="13"/>
      <c r="I8" s="47"/>
      <c r="J8" s="47" t="s">
        <v>60</v>
      </c>
      <c r="K8" s="13" t="s">
        <v>311</v>
      </c>
      <c r="L8" s="13"/>
      <c r="M8" s="13"/>
      <c r="N8" s="13"/>
      <c r="O8" s="13"/>
      <c r="P8" s="13"/>
      <c r="Q8" s="13"/>
      <c r="R8" s="13"/>
      <c r="S8" s="13"/>
      <c r="T8" s="13"/>
      <c r="U8" s="13"/>
      <c r="V8" s="13"/>
      <c r="W8" s="13"/>
    </row>
    <row r="9" ht="18.75" customHeight="1" spans="1:23">
      <c r="A9" s="14" t="s">
        <v>72</v>
      </c>
      <c r="B9" s="14">
        <v>2</v>
      </c>
      <c r="C9" s="14">
        <v>3</v>
      </c>
      <c r="D9" s="14">
        <v>4</v>
      </c>
      <c r="E9" s="14">
        <v>5</v>
      </c>
      <c r="F9" s="14">
        <v>6</v>
      </c>
      <c r="G9" s="14">
        <v>7</v>
      </c>
      <c r="H9" s="14">
        <v>8</v>
      </c>
      <c r="I9" s="14">
        <v>9</v>
      </c>
      <c r="J9" s="14">
        <v>10</v>
      </c>
      <c r="K9" s="14">
        <v>11</v>
      </c>
      <c r="L9" s="14">
        <v>12</v>
      </c>
      <c r="M9" s="14">
        <v>13</v>
      </c>
      <c r="N9" s="14">
        <v>14</v>
      </c>
      <c r="O9" s="14">
        <v>15</v>
      </c>
      <c r="P9" s="14">
        <v>16</v>
      </c>
      <c r="Q9" s="14">
        <v>17</v>
      </c>
      <c r="R9" s="14">
        <v>18</v>
      </c>
      <c r="S9" s="14">
        <v>19</v>
      </c>
      <c r="T9" s="14">
        <v>20</v>
      </c>
      <c r="U9" s="14">
        <v>21</v>
      </c>
      <c r="V9" s="14">
        <v>22</v>
      </c>
      <c r="W9" s="14">
        <v>23</v>
      </c>
    </row>
    <row r="10" ht="18.75" customHeight="1" spans="1:23">
      <c r="A10" s="9"/>
      <c r="B10" s="9"/>
      <c r="C10" s="10" t="s">
        <v>312</v>
      </c>
      <c r="D10" s="9"/>
      <c r="E10" s="9"/>
      <c r="F10" s="9"/>
      <c r="G10" s="9"/>
      <c r="H10" s="9"/>
      <c r="I10" s="11">
        <v>1000</v>
      </c>
      <c r="J10" s="11"/>
      <c r="K10" s="11"/>
      <c r="L10" s="11">
        <v>1000</v>
      </c>
      <c r="M10" s="11"/>
      <c r="N10" s="11"/>
      <c r="O10" s="11"/>
      <c r="P10" s="11"/>
      <c r="Q10" s="11"/>
      <c r="R10" s="11"/>
      <c r="S10" s="11"/>
      <c r="T10" s="11"/>
      <c r="U10" s="11"/>
      <c r="V10" s="11"/>
      <c r="W10" s="11"/>
    </row>
    <row r="11" ht="18.75" customHeight="1" spans="1:23">
      <c r="A11" s="9" t="s">
        <v>313</v>
      </c>
      <c r="B11" s="9" t="s">
        <v>314</v>
      </c>
      <c r="C11" s="10" t="s">
        <v>312</v>
      </c>
      <c r="D11" s="9" t="s">
        <v>82</v>
      </c>
      <c r="E11" s="9" t="s">
        <v>144</v>
      </c>
      <c r="F11" s="9" t="s">
        <v>145</v>
      </c>
      <c r="G11" s="9" t="s">
        <v>315</v>
      </c>
      <c r="H11" s="9" t="s">
        <v>316</v>
      </c>
      <c r="I11" s="11">
        <v>1000</v>
      </c>
      <c r="J11" s="11"/>
      <c r="K11" s="11"/>
      <c r="L11" s="11">
        <v>1000</v>
      </c>
      <c r="M11" s="11"/>
      <c r="N11" s="11"/>
      <c r="O11" s="11"/>
      <c r="P11" s="11"/>
      <c r="Q11" s="11"/>
      <c r="R11" s="11"/>
      <c r="S11" s="11"/>
      <c r="T11" s="11"/>
      <c r="U11" s="11"/>
      <c r="V11" s="11"/>
      <c r="W11" s="11"/>
    </row>
    <row r="12" ht="18.75" customHeight="1" spans="1:23">
      <c r="A12" s="23"/>
      <c r="B12" s="23"/>
      <c r="C12" s="10" t="s">
        <v>317</v>
      </c>
      <c r="D12" s="23"/>
      <c r="E12" s="23"/>
      <c r="F12" s="23"/>
      <c r="G12" s="23"/>
      <c r="H12" s="23"/>
      <c r="I12" s="11">
        <v>300</v>
      </c>
      <c r="J12" s="11">
        <v>300</v>
      </c>
      <c r="K12" s="11">
        <v>300</v>
      </c>
      <c r="L12" s="11"/>
      <c r="M12" s="11"/>
      <c r="N12" s="11"/>
      <c r="O12" s="11"/>
      <c r="P12" s="23"/>
      <c r="Q12" s="11"/>
      <c r="R12" s="11"/>
      <c r="S12" s="11"/>
      <c r="T12" s="11"/>
      <c r="U12" s="11"/>
      <c r="V12" s="11"/>
      <c r="W12" s="11"/>
    </row>
    <row r="13" ht="18.75" customHeight="1" spans="1:23">
      <c r="A13" s="9" t="s">
        <v>318</v>
      </c>
      <c r="B13" s="9" t="s">
        <v>319</v>
      </c>
      <c r="C13" s="10" t="s">
        <v>317</v>
      </c>
      <c r="D13" s="9" t="s">
        <v>82</v>
      </c>
      <c r="E13" s="9" t="s">
        <v>133</v>
      </c>
      <c r="F13" s="9" t="s">
        <v>134</v>
      </c>
      <c r="G13" s="9" t="s">
        <v>315</v>
      </c>
      <c r="H13" s="9" t="s">
        <v>316</v>
      </c>
      <c r="I13" s="11">
        <v>300</v>
      </c>
      <c r="J13" s="11">
        <v>300</v>
      </c>
      <c r="K13" s="11">
        <v>300</v>
      </c>
      <c r="L13" s="11"/>
      <c r="M13" s="11"/>
      <c r="N13" s="11"/>
      <c r="O13" s="11"/>
      <c r="P13" s="23"/>
      <c r="Q13" s="11"/>
      <c r="R13" s="11"/>
      <c r="S13" s="11"/>
      <c r="T13" s="11"/>
      <c r="U13" s="11"/>
      <c r="V13" s="11"/>
      <c r="W13" s="11"/>
    </row>
    <row r="14" ht="18.75" customHeight="1" spans="1:23">
      <c r="A14" s="23"/>
      <c r="B14" s="23"/>
      <c r="C14" s="10" t="s">
        <v>320</v>
      </c>
      <c r="D14" s="23"/>
      <c r="E14" s="23"/>
      <c r="F14" s="23"/>
      <c r="G14" s="23"/>
      <c r="H14" s="23"/>
      <c r="I14" s="11">
        <v>500</v>
      </c>
      <c r="J14" s="11">
        <v>500</v>
      </c>
      <c r="K14" s="11">
        <v>500</v>
      </c>
      <c r="L14" s="11"/>
      <c r="M14" s="11"/>
      <c r="N14" s="11"/>
      <c r="O14" s="11"/>
      <c r="P14" s="23"/>
      <c r="Q14" s="11"/>
      <c r="R14" s="11"/>
      <c r="S14" s="11"/>
      <c r="T14" s="11"/>
      <c r="U14" s="11"/>
      <c r="V14" s="11"/>
      <c r="W14" s="11"/>
    </row>
    <row r="15" ht="18.75" customHeight="1" spans="1:23">
      <c r="A15" s="9" t="s">
        <v>313</v>
      </c>
      <c r="B15" s="9" t="s">
        <v>321</v>
      </c>
      <c r="C15" s="10" t="s">
        <v>320</v>
      </c>
      <c r="D15" s="9" t="s">
        <v>82</v>
      </c>
      <c r="E15" s="9" t="s">
        <v>148</v>
      </c>
      <c r="F15" s="9" t="s">
        <v>147</v>
      </c>
      <c r="G15" s="9" t="s">
        <v>315</v>
      </c>
      <c r="H15" s="9" t="s">
        <v>316</v>
      </c>
      <c r="I15" s="11">
        <v>500</v>
      </c>
      <c r="J15" s="11">
        <v>500</v>
      </c>
      <c r="K15" s="11">
        <v>500</v>
      </c>
      <c r="L15" s="11"/>
      <c r="M15" s="11"/>
      <c r="N15" s="11"/>
      <c r="O15" s="11"/>
      <c r="P15" s="23"/>
      <c r="Q15" s="11"/>
      <c r="R15" s="11"/>
      <c r="S15" s="11"/>
      <c r="T15" s="11"/>
      <c r="U15" s="11"/>
      <c r="V15" s="11"/>
      <c r="W15" s="11"/>
    </row>
    <row r="16" ht="18.75" customHeight="1" spans="1:23">
      <c r="A16" s="23"/>
      <c r="B16" s="23"/>
      <c r="C16" s="10" t="s">
        <v>322</v>
      </c>
      <c r="D16" s="23"/>
      <c r="E16" s="23"/>
      <c r="F16" s="23"/>
      <c r="G16" s="23"/>
      <c r="H16" s="23"/>
      <c r="I16" s="11">
        <v>200</v>
      </c>
      <c r="J16" s="11">
        <v>200</v>
      </c>
      <c r="K16" s="11">
        <v>200</v>
      </c>
      <c r="L16" s="11"/>
      <c r="M16" s="11"/>
      <c r="N16" s="11"/>
      <c r="O16" s="11"/>
      <c r="P16" s="23"/>
      <c r="Q16" s="11"/>
      <c r="R16" s="11"/>
      <c r="S16" s="11"/>
      <c r="T16" s="11"/>
      <c r="U16" s="11"/>
      <c r="V16" s="11"/>
      <c r="W16" s="11"/>
    </row>
    <row r="17" ht="18.75" customHeight="1" spans="1:23">
      <c r="A17" s="9" t="s">
        <v>318</v>
      </c>
      <c r="B17" s="9" t="s">
        <v>323</v>
      </c>
      <c r="C17" s="10" t="s">
        <v>322</v>
      </c>
      <c r="D17" s="9" t="s">
        <v>82</v>
      </c>
      <c r="E17" s="9" t="s">
        <v>133</v>
      </c>
      <c r="F17" s="9" t="s">
        <v>134</v>
      </c>
      <c r="G17" s="9" t="s">
        <v>315</v>
      </c>
      <c r="H17" s="9" t="s">
        <v>316</v>
      </c>
      <c r="I17" s="11">
        <v>200</v>
      </c>
      <c r="J17" s="11">
        <v>200</v>
      </c>
      <c r="K17" s="11">
        <v>200</v>
      </c>
      <c r="L17" s="11"/>
      <c r="M17" s="11"/>
      <c r="N17" s="11"/>
      <c r="O17" s="11"/>
      <c r="P17" s="23"/>
      <c r="Q17" s="11"/>
      <c r="R17" s="11"/>
      <c r="S17" s="11"/>
      <c r="T17" s="11"/>
      <c r="U17" s="11"/>
      <c r="V17" s="11"/>
      <c r="W17" s="11"/>
    </row>
    <row r="18" ht="18.75" customHeight="1" spans="1:23">
      <c r="A18" s="23"/>
      <c r="B18" s="23"/>
      <c r="C18" s="10" t="s">
        <v>324</v>
      </c>
      <c r="D18" s="23"/>
      <c r="E18" s="23"/>
      <c r="F18" s="23"/>
      <c r="G18" s="23"/>
      <c r="H18" s="23"/>
      <c r="I18" s="11">
        <v>10</v>
      </c>
      <c r="J18" s="11">
        <v>10</v>
      </c>
      <c r="K18" s="11">
        <v>10</v>
      </c>
      <c r="L18" s="11"/>
      <c r="M18" s="11"/>
      <c r="N18" s="11"/>
      <c r="O18" s="11"/>
      <c r="P18" s="23"/>
      <c r="Q18" s="11"/>
      <c r="R18" s="11"/>
      <c r="S18" s="11"/>
      <c r="T18" s="11"/>
      <c r="U18" s="11"/>
      <c r="V18" s="11"/>
      <c r="W18" s="11"/>
    </row>
    <row r="19" ht="18.75" customHeight="1" spans="1:23">
      <c r="A19" s="9" t="s">
        <v>313</v>
      </c>
      <c r="B19" s="9" t="s">
        <v>325</v>
      </c>
      <c r="C19" s="10" t="s">
        <v>324</v>
      </c>
      <c r="D19" s="9" t="s">
        <v>84</v>
      </c>
      <c r="E19" s="9" t="s">
        <v>133</v>
      </c>
      <c r="F19" s="9" t="s">
        <v>134</v>
      </c>
      <c r="G19" s="9" t="s">
        <v>315</v>
      </c>
      <c r="H19" s="9" t="s">
        <v>316</v>
      </c>
      <c r="I19" s="11">
        <v>10</v>
      </c>
      <c r="J19" s="11">
        <v>10</v>
      </c>
      <c r="K19" s="11">
        <v>10</v>
      </c>
      <c r="L19" s="11"/>
      <c r="M19" s="11"/>
      <c r="N19" s="11"/>
      <c r="O19" s="11"/>
      <c r="P19" s="23"/>
      <c r="Q19" s="11"/>
      <c r="R19" s="11"/>
      <c r="S19" s="11"/>
      <c r="T19" s="11"/>
      <c r="U19" s="11"/>
      <c r="V19" s="11"/>
      <c r="W19" s="11"/>
    </row>
    <row r="20" ht="18.75" customHeight="1" spans="1:23">
      <c r="A20" s="23"/>
      <c r="B20" s="23"/>
      <c r="C20" s="10" t="s">
        <v>326</v>
      </c>
      <c r="D20" s="23"/>
      <c r="E20" s="23"/>
      <c r="F20" s="23"/>
      <c r="G20" s="23"/>
      <c r="H20" s="23"/>
      <c r="I20" s="11">
        <v>680</v>
      </c>
      <c r="J20" s="11"/>
      <c r="K20" s="11"/>
      <c r="L20" s="11">
        <v>680</v>
      </c>
      <c r="M20" s="11"/>
      <c r="N20" s="11"/>
      <c r="O20" s="11"/>
      <c r="P20" s="23"/>
      <c r="Q20" s="11"/>
      <c r="R20" s="11"/>
      <c r="S20" s="11"/>
      <c r="T20" s="11"/>
      <c r="U20" s="11"/>
      <c r="V20" s="11"/>
      <c r="W20" s="11"/>
    </row>
    <row r="21" ht="18.75" customHeight="1" spans="1:23">
      <c r="A21" s="9" t="s">
        <v>327</v>
      </c>
      <c r="B21" s="9" t="s">
        <v>328</v>
      </c>
      <c r="C21" s="10" t="s">
        <v>326</v>
      </c>
      <c r="D21" s="9" t="s">
        <v>84</v>
      </c>
      <c r="E21" s="9" t="s">
        <v>144</v>
      </c>
      <c r="F21" s="9" t="s">
        <v>145</v>
      </c>
      <c r="G21" s="9" t="s">
        <v>329</v>
      </c>
      <c r="H21" s="9" t="s">
        <v>330</v>
      </c>
      <c r="I21" s="11">
        <v>73.604293</v>
      </c>
      <c r="J21" s="11"/>
      <c r="K21" s="11"/>
      <c r="L21" s="11">
        <v>73.604293</v>
      </c>
      <c r="M21" s="11"/>
      <c r="N21" s="11"/>
      <c r="O21" s="11"/>
      <c r="P21" s="23"/>
      <c r="Q21" s="11"/>
      <c r="R21" s="11"/>
      <c r="S21" s="11"/>
      <c r="T21" s="11"/>
      <c r="U21" s="11"/>
      <c r="V21" s="11"/>
      <c r="W21" s="11"/>
    </row>
    <row r="22" ht="18.75" customHeight="1" spans="1:23">
      <c r="A22" s="9" t="s">
        <v>327</v>
      </c>
      <c r="B22" s="9" t="s">
        <v>328</v>
      </c>
      <c r="C22" s="10" t="s">
        <v>326</v>
      </c>
      <c r="D22" s="9" t="s">
        <v>84</v>
      </c>
      <c r="E22" s="9" t="s">
        <v>144</v>
      </c>
      <c r="F22" s="9" t="s">
        <v>145</v>
      </c>
      <c r="G22" s="9" t="s">
        <v>315</v>
      </c>
      <c r="H22" s="9" t="s">
        <v>316</v>
      </c>
      <c r="I22" s="11">
        <v>606.395707</v>
      </c>
      <c r="J22" s="11"/>
      <c r="K22" s="11"/>
      <c r="L22" s="11">
        <v>606.395707</v>
      </c>
      <c r="M22" s="11"/>
      <c r="N22" s="11"/>
      <c r="O22" s="11"/>
      <c r="P22" s="23"/>
      <c r="Q22" s="11"/>
      <c r="R22" s="11"/>
      <c r="S22" s="11"/>
      <c r="T22" s="11"/>
      <c r="U22" s="11"/>
      <c r="V22" s="11"/>
      <c r="W22" s="11"/>
    </row>
    <row r="23" ht="18.75" customHeight="1" spans="1:23">
      <c r="A23" s="23"/>
      <c r="B23" s="23"/>
      <c r="C23" s="10" t="s">
        <v>331</v>
      </c>
      <c r="D23" s="23"/>
      <c r="E23" s="23"/>
      <c r="F23" s="23"/>
      <c r="G23" s="23"/>
      <c r="H23" s="23"/>
      <c r="I23" s="11">
        <v>500</v>
      </c>
      <c r="J23" s="11"/>
      <c r="K23" s="11"/>
      <c r="L23" s="11">
        <v>500</v>
      </c>
      <c r="M23" s="11"/>
      <c r="N23" s="11"/>
      <c r="O23" s="11"/>
      <c r="P23" s="23"/>
      <c r="Q23" s="11"/>
      <c r="R23" s="11"/>
      <c r="S23" s="11"/>
      <c r="T23" s="11"/>
      <c r="U23" s="11"/>
      <c r="V23" s="11"/>
      <c r="W23" s="11"/>
    </row>
    <row r="24" ht="18.75" customHeight="1" spans="1:23">
      <c r="A24" s="9" t="s">
        <v>318</v>
      </c>
      <c r="B24" s="9" t="s">
        <v>332</v>
      </c>
      <c r="C24" s="10" t="s">
        <v>331</v>
      </c>
      <c r="D24" s="9" t="s">
        <v>84</v>
      </c>
      <c r="E24" s="9" t="s">
        <v>144</v>
      </c>
      <c r="F24" s="9" t="s">
        <v>145</v>
      </c>
      <c r="G24" s="9" t="s">
        <v>333</v>
      </c>
      <c r="H24" s="9" t="s">
        <v>334</v>
      </c>
      <c r="I24" s="11">
        <v>50</v>
      </c>
      <c r="J24" s="11"/>
      <c r="K24" s="11"/>
      <c r="L24" s="11">
        <v>50</v>
      </c>
      <c r="M24" s="11"/>
      <c r="N24" s="11"/>
      <c r="O24" s="11"/>
      <c r="P24" s="23"/>
      <c r="Q24" s="11"/>
      <c r="R24" s="11"/>
      <c r="S24" s="11"/>
      <c r="T24" s="11"/>
      <c r="U24" s="11"/>
      <c r="V24" s="11"/>
      <c r="W24" s="11"/>
    </row>
    <row r="25" ht="18.75" customHeight="1" spans="1:23">
      <c r="A25" s="9" t="s">
        <v>318</v>
      </c>
      <c r="B25" s="9" t="s">
        <v>332</v>
      </c>
      <c r="C25" s="10" t="s">
        <v>331</v>
      </c>
      <c r="D25" s="9" t="s">
        <v>84</v>
      </c>
      <c r="E25" s="9" t="s">
        <v>144</v>
      </c>
      <c r="F25" s="9" t="s">
        <v>145</v>
      </c>
      <c r="G25" s="9" t="s">
        <v>329</v>
      </c>
      <c r="H25" s="9" t="s">
        <v>330</v>
      </c>
      <c r="I25" s="11">
        <v>100</v>
      </c>
      <c r="J25" s="11"/>
      <c r="K25" s="11"/>
      <c r="L25" s="11">
        <v>100</v>
      </c>
      <c r="M25" s="11"/>
      <c r="N25" s="11"/>
      <c r="O25" s="11"/>
      <c r="P25" s="23"/>
      <c r="Q25" s="11"/>
      <c r="R25" s="11"/>
      <c r="S25" s="11"/>
      <c r="T25" s="11"/>
      <c r="U25" s="11"/>
      <c r="V25" s="11"/>
      <c r="W25" s="11"/>
    </row>
    <row r="26" ht="18.75" customHeight="1" spans="1:23">
      <c r="A26" s="9" t="s">
        <v>318</v>
      </c>
      <c r="B26" s="9" t="s">
        <v>332</v>
      </c>
      <c r="C26" s="10" t="s">
        <v>331</v>
      </c>
      <c r="D26" s="9" t="s">
        <v>84</v>
      </c>
      <c r="E26" s="9" t="s">
        <v>144</v>
      </c>
      <c r="F26" s="9" t="s">
        <v>145</v>
      </c>
      <c r="G26" s="9" t="s">
        <v>315</v>
      </c>
      <c r="H26" s="9" t="s">
        <v>316</v>
      </c>
      <c r="I26" s="11">
        <v>350</v>
      </c>
      <c r="J26" s="11"/>
      <c r="K26" s="11"/>
      <c r="L26" s="11">
        <v>350</v>
      </c>
      <c r="M26" s="11"/>
      <c r="N26" s="11"/>
      <c r="O26" s="11"/>
      <c r="P26" s="23"/>
      <c r="Q26" s="11"/>
      <c r="R26" s="11"/>
      <c r="S26" s="11"/>
      <c r="T26" s="11"/>
      <c r="U26" s="11"/>
      <c r="V26" s="11"/>
      <c r="W26" s="11"/>
    </row>
    <row r="27" ht="18.75" customHeight="1" spans="1:23">
      <c r="A27" s="23"/>
      <c r="B27" s="23"/>
      <c r="C27" s="10" t="s">
        <v>335</v>
      </c>
      <c r="D27" s="23"/>
      <c r="E27" s="23"/>
      <c r="F27" s="23"/>
      <c r="G27" s="23"/>
      <c r="H27" s="23"/>
      <c r="I27" s="11">
        <v>460</v>
      </c>
      <c r="J27" s="11">
        <v>460</v>
      </c>
      <c r="K27" s="11">
        <v>460</v>
      </c>
      <c r="L27" s="11"/>
      <c r="M27" s="11"/>
      <c r="N27" s="11"/>
      <c r="O27" s="11"/>
      <c r="P27" s="23"/>
      <c r="Q27" s="11"/>
      <c r="R27" s="11"/>
      <c r="S27" s="11"/>
      <c r="T27" s="11"/>
      <c r="U27" s="11"/>
      <c r="V27" s="11"/>
      <c r="W27" s="11"/>
    </row>
    <row r="28" ht="18.75" customHeight="1" spans="1:23">
      <c r="A28" s="9" t="s">
        <v>327</v>
      </c>
      <c r="B28" s="9" t="s">
        <v>336</v>
      </c>
      <c r="C28" s="10" t="s">
        <v>335</v>
      </c>
      <c r="D28" s="9" t="s">
        <v>84</v>
      </c>
      <c r="E28" s="9" t="s">
        <v>137</v>
      </c>
      <c r="F28" s="9" t="s">
        <v>138</v>
      </c>
      <c r="G28" s="9" t="s">
        <v>329</v>
      </c>
      <c r="H28" s="9" t="s">
        <v>330</v>
      </c>
      <c r="I28" s="11">
        <v>460</v>
      </c>
      <c r="J28" s="11">
        <v>460</v>
      </c>
      <c r="K28" s="11">
        <v>460</v>
      </c>
      <c r="L28" s="11"/>
      <c r="M28" s="11"/>
      <c r="N28" s="11"/>
      <c r="O28" s="11"/>
      <c r="P28" s="23"/>
      <c r="Q28" s="11"/>
      <c r="R28" s="11"/>
      <c r="S28" s="11"/>
      <c r="T28" s="11"/>
      <c r="U28" s="11"/>
      <c r="V28" s="11"/>
      <c r="W28" s="11"/>
    </row>
    <row r="29" ht="18.75" customHeight="1" spans="1:23">
      <c r="A29" s="23"/>
      <c r="B29" s="23"/>
      <c r="C29" s="10" t="s">
        <v>337</v>
      </c>
      <c r="D29" s="23"/>
      <c r="E29" s="23"/>
      <c r="F29" s="23"/>
      <c r="G29" s="23"/>
      <c r="H29" s="23"/>
      <c r="I29" s="11">
        <v>500</v>
      </c>
      <c r="J29" s="11">
        <v>500</v>
      </c>
      <c r="K29" s="11">
        <v>500</v>
      </c>
      <c r="L29" s="11"/>
      <c r="M29" s="11"/>
      <c r="N29" s="11"/>
      <c r="O29" s="11"/>
      <c r="P29" s="23"/>
      <c r="Q29" s="11"/>
      <c r="R29" s="11"/>
      <c r="S29" s="11"/>
      <c r="T29" s="11"/>
      <c r="U29" s="11"/>
      <c r="V29" s="11"/>
      <c r="W29" s="11"/>
    </row>
    <row r="30" ht="18.75" customHeight="1" spans="1:23">
      <c r="A30" s="9" t="s">
        <v>318</v>
      </c>
      <c r="B30" s="9" t="s">
        <v>338</v>
      </c>
      <c r="C30" s="10" t="s">
        <v>337</v>
      </c>
      <c r="D30" s="9" t="s">
        <v>84</v>
      </c>
      <c r="E30" s="9" t="s">
        <v>141</v>
      </c>
      <c r="F30" s="9" t="s">
        <v>140</v>
      </c>
      <c r="G30" s="9" t="s">
        <v>315</v>
      </c>
      <c r="H30" s="9" t="s">
        <v>316</v>
      </c>
      <c r="I30" s="11">
        <v>500</v>
      </c>
      <c r="J30" s="11">
        <v>500</v>
      </c>
      <c r="K30" s="11">
        <v>500</v>
      </c>
      <c r="L30" s="11"/>
      <c r="M30" s="11"/>
      <c r="N30" s="11"/>
      <c r="O30" s="11"/>
      <c r="P30" s="23"/>
      <c r="Q30" s="11"/>
      <c r="R30" s="11"/>
      <c r="S30" s="11"/>
      <c r="T30" s="11"/>
      <c r="U30" s="11"/>
      <c r="V30" s="11"/>
      <c r="W30" s="11"/>
    </row>
    <row r="31" ht="18.75" customHeight="1" spans="1:23">
      <c r="A31" s="23"/>
      <c r="B31" s="23"/>
      <c r="C31" s="10" t="s">
        <v>339</v>
      </c>
      <c r="D31" s="23"/>
      <c r="E31" s="23"/>
      <c r="F31" s="23"/>
      <c r="G31" s="23"/>
      <c r="H31" s="23"/>
      <c r="I31" s="11">
        <v>700</v>
      </c>
      <c r="J31" s="11">
        <v>700</v>
      </c>
      <c r="K31" s="11">
        <v>700</v>
      </c>
      <c r="L31" s="11"/>
      <c r="M31" s="11"/>
      <c r="N31" s="11"/>
      <c r="O31" s="11"/>
      <c r="P31" s="23"/>
      <c r="Q31" s="11"/>
      <c r="R31" s="11"/>
      <c r="S31" s="11"/>
      <c r="T31" s="11"/>
      <c r="U31" s="11"/>
      <c r="V31" s="11"/>
      <c r="W31" s="11"/>
    </row>
    <row r="32" ht="18.75" customHeight="1" spans="1:23">
      <c r="A32" s="9" t="s">
        <v>313</v>
      </c>
      <c r="B32" s="9" t="s">
        <v>340</v>
      </c>
      <c r="C32" s="10" t="s">
        <v>339</v>
      </c>
      <c r="D32" s="9" t="s">
        <v>84</v>
      </c>
      <c r="E32" s="9" t="s">
        <v>141</v>
      </c>
      <c r="F32" s="9" t="s">
        <v>140</v>
      </c>
      <c r="G32" s="9" t="s">
        <v>315</v>
      </c>
      <c r="H32" s="9" t="s">
        <v>316</v>
      </c>
      <c r="I32" s="11">
        <v>150</v>
      </c>
      <c r="J32" s="11">
        <v>150</v>
      </c>
      <c r="K32" s="11">
        <v>150</v>
      </c>
      <c r="L32" s="11"/>
      <c r="M32" s="11"/>
      <c r="N32" s="11"/>
      <c r="O32" s="11"/>
      <c r="P32" s="23"/>
      <c r="Q32" s="11"/>
      <c r="R32" s="11"/>
      <c r="S32" s="11"/>
      <c r="T32" s="11"/>
      <c r="U32" s="11"/>
      <c r="V32" s="11"/>
      <c r="W32" s="11"/>
    </row>
    <row r="33" ht="18.75" customHeight="1" spans="1:23">
      <c r="A33" s="9" t="s">
        <v>313</v>
      </c>
      <c r="B33" s="9" t="s">
        <v>340</v>
      </c>
      <c r="C33" s="10" t="s">
        <v>339</v>
      </c>
      <c r="D33" s="9" t="s">
        <v>84</v>
      </c>
      <c r="E33" s="9" t="s">
        <v>141</v>
      </c>
      <c r="F33" s="9" t="s">
        <v>140</v>
      </c>
      <c r="G33" s="9" t="s">
        <v>315</v>
      </c>
      <c r="H33" s="9" t="s">
        <v>316</v>
      </c>
      <c r="I33" s="11">
        <v>550</v>
      </c>
      <c r="J33" s="11">
        <v>550</v>
      </c>
      <c r="K33" s="11">
        <v>550</v>
      </c>
      <c r="L33" s="11"/>
      <c r="M33" s="11"/>
      <c r="N33" s="11"/>
      <c r="O33" s="11"/>
      <c r="P33" s="23"/>
      <c r="Q33" s="11"/>
      <c r="R33" s="11"/>
      <c r="S33" s="11"/>
      <c r="T33" s="11"/>
      <c r="U33" s="11"/>
      <c r="V33" s="11"/>
      <c r="W33" s="11"/>
    </row>
    <row r="34" ht="18.75" customHeight="1" spans="1:23">
      <c r="A34" s="23"/>
      <c r="B34" s="23"/>
      <c r="C34" s="10" t="s">
        <v>341</v>
      </c>
      <c r="D34" s="23"/>
      <c r="E34" s="23"/>
      <c r="F34" s="23"/>
      <c r="G34" s="23"/>
      <c r="H34" s="23"/>
      <c r="I34" s="11">
        <v>1000</v>
      </c>
      <c r="J34" s="11"/>
      <c r="K34" s="11"/>
      <c r="L34" s="11">
        <v>1000</v>
      </c>
      <c r="M34" s="11"/>
      <c r="N34" s="11"/>
      <c r="O34" s="11"/>
      <c r="P34" s="23"/>
      <c r="Q34" s="11"/>
      <c r="R34" s="11"/>
      <c r="S34" s="11"/>
      <c r="T34" s="11"/>
      <c r="U34" s="11"/>
      <c r="V34" s="11"/>
      <c r="W34" s="11"/>
    </row>
    <row r="35" ht="18.75" customHeight="1" spans="1:23">
      <c r="A35" s="9" t="s">
        <v>313</v>
      </c>
      <c r="B35" s="9" t="s">
        <v>342</v>
      </c>
      <c r="C35" s="10" t="s">
        <v>341</v>
      </c>
      <c r="D35" s="9" t="s">
        <v>84</v>
      </c>
      <c r="E35" s="9" t="s">
        <v>144</v>
      </c>
      <c r="F35" s="9" t="s">
        <v>145</v>
      </c>
      <c r="G35" s="9" t="s">
        <v>315</v>
      </c>
      <c r="H35" s="9" t="s">
        <v>316</v>
      </c>
      <c r="I35" s="11">
        <v>543.85</v>
      </c>
      <c r="J35" s="11"/>
      <c r="K35" s="11"/>
      <c r="L35" s="11">
        <v>543.85</v>
      </c>
      <c r="M35" s="11"/>
      <c r="N35" s="11"/>
      <c r="O35" s="11"/>
      <c r="P35" s="23"/>
      <c r="Q35" s="11"/>
      <c r="R35" s="11"/>
      <c r="S35" s="11"/>
      <c r="T35" s="11"/>
      <c r="U35" s="11"/>
      <c r="V35" s="11"/>
      <c r="W35" s="11"/>
    </row>
    <row r="36" ht="18.75" customHeight="1" spans="1:23">
      <c r="A36" s="9" t="s">
        <v>313</v>
      </c>
      <c r="B36" s="9" t="s">
        <v>342</v>
      </c>
      <c r="C36" s="10" t="s">
        <v>341</v>
      </c>
      <c r="D36" s="9" t="s">
        <v>84</v>
      </c>
      <c r="E36" s="9" t="s">
        <v>144</v>
      </c>
      <c r="F36" s="9" t="s">
        <v>145</v>
      </c>
      <c r="G36" s="9" t="s">
        <v>315</v>
      </c>
      <c r="H36" s="9" t="s">
        <v>316</v>
      </c>
      <c r="I36" s="11">
        <v>456.15</v>
      </c>
      <c r="J36" s="11"/>
      <c r="K36" s="11"/>
      <c r="L36" s="11">
        <v>456.15</v>
      </c>
      <c r="M36" s="11"/>
      <c r="N36" s="11"/>
      <c r="O36" s="11"/>
      <c r="P36" s="23"/>
      <c r="Q36" s="11"/>
      <c r="R36" s="11"/>
      <c r="S36" s="11"/>
      <c r="T36" s="11"/>
      <c r="U36" s="11"/>
      <c r="V36" s="11"/>
      <c r="W36" s="11"/>
    </row>
    <row r="37" ht="18.75" customHeight="1" spans="1:23">
      <c r="A37" s="23"/>
      <c r="B37" s="23"/>
      <c r="C37" s="10" t="s">
        <v>343</v>
      </c>
      <c r="D37" s="23"/>
      <c r="E37" s="23"/>
      <c r="F37" s="23"/>
      <c r="G37" s="23"/>
      <c r="H37" s="23"/>
      <c r="I37" s="11">
        <v>2000</v>
      </c>
      <c r="J37" s="11">
        <v>2000</v>
      </c>
      <c r="K37" s="11">
        <v>2000</v>
      </c>
      <c r="L37" s="11"/>
      <c r="M37" s="11"/>
      <c r="N37" s="11"/>
      <c r="O37" s="11"/>
      <c r="P37" s="23"/>
      <c r="Q37" s="11"/>
      <c r="R37" s="11"/>
      <c r="S37" s="11"/>
      <c r="T37" s="11"/>
      <c r="U37" s="11"/>
      <c r="V37" s="11"/>
      <c r="W37" s="11"/>
    </row>
    <row r="38" ht="18.75" customHeight="1" spans="1:23">
      <c r="A38" s="9" t="s">
        <v>313</v>
      </c>
      <c r="B38" s="9" t="s">
        <v>344</v>
      </c>
      <c r="C38" s="10" t="s">
        <v>343</v>
      </c>
      <c r="D38" s="9" t="s">
        <v>84</v>
      </c>
      <c r="E38" s="9" t="s">
        <v>141</v>
      </c>
      <c r="F38" s="9" t="s">
        <v>140</v>
      </c>
      <c r="G38" s="9" t="s">
        <v>315</v>
      </c>
      <c r="H38" s="9" t="s">
        <v>316</v>
      </c>
      <c r="I38" s="11">
        <v>2000</v>
      </c>
      <c r="J38" s="11">
        <v>2000</v>
      </c>
      <c r="K38" s="11">
        <v>2000</v>
      </c>
      <c r="L38" s="11"/>
      <c r="M38" s="11"/>
      <c r="N38" s="11"/>
      <c r="O38" s="11"/>
      <c r="P38" s="23"/>
      <c r="Q38" s="11"/>
      <c r="R38" s="11"/>
      <c r="S38" s="11"/>
      <c r="T38" s="11"/>
      <c r="U38" s="11"/>
      <c r="V38" s="11"/>
      <c r="W38" s="11"/>
    </row>
    <row r="39" ht="18.75" customHeight="1" spans="1:23">
      <c r="A39" s="23"/>
      <c r="B39" s="23"/>
      <c r="C39" s="10" t="s">
        <v>345</v>
      </c>
      <c r="D39" s="23"/>
      <c r="E39" s="23"/>
      <c r="F39" s="23"/>
      <c r="G39" s="23"/>
      <c r="H39" s="23"/>
      <c r="I39" s="11">
        <v>360</v>
      </c>
      <c r="J39" s="11">
        <v>360</v>
      </c>
      <c r="K39" s="11">
        <v>360</v>
      </c>
      <c r="L39" s="11"/>
      <c r="M39" s="11"/>
      <c r="N39" s="11"/>
      <c r="O39" s="11"/>
      <c r="P39" s="23"/>
      <c r="Q39" s="11"/>
      <c r="R39" s="11"/>
      <c r="S39" s="11"/>
      <c r="T39" s="11"/>
      <c r="U39" s="11"/>
      <c r="V39" s="11"/>
      <c r="W39" s="11"/>
    </row>
    <row r="40" ht="18.75" customHeight="1" spans="1:23">
      <c r="A40" s="9" t="s">
        <v>318</v>
      </c>
      <c r="B40" s="9" t="s">
        <v>346</v>
      </c>
      <c r="C40" s="10" t="s">
        <v>345</v>
      </c>
      <c r="D40" s="9" t="s">
        <v>84</v>
      </c>
      <c r="E40" s="9" t="s">
        <v>141</v>
      </c>
      <c r="F40" s="9" t="s">
        <v>140</v>
      </c>
      <c r="G40" s="9" t="s">
        <v>315</v>
      </c>
      <c r="H40" s="9" t="s">
        <v>316</v>
      </c>
      <c r="I40" s="11">
        <v>360</v>
      </c>
      <c r="J40" s="11">
        <v>360</v>
      </c>
      <c r="K40" s="11">
        <v>360</v>
      </c>
      <c r="L40" s="11"/>
      <c r="M40" s="11"/>
      <c r="N40" s="11"/>
      <c r="O40" s="11"/>
      <c r="P40" s="23"/>
      <c r="Q40" s="11"/>
      <c r="R40" s="11"/>
      <c r="S40" s="11"/>
      <c r="T40" s="11"/>
      <c r="U40" s="11"/>
      <c r="V40" s="11"/>
      <c r="W40" s="11"/>
    </row>
    <row r="41" ht="18.75" customHeight="1" spans="1:23">
      <c r="A41" s="23"/>
      <c r="B41" s="23"/>
      <c r="C41" s="10" t="s">
        <v>347</v>
      </c>
      <c r="D41" s="23"/>
      <c r="E41" s="23"/>
      <c r="F41" s="23"/>
      <c r="G41" s="23"/>
      <c r="H41" s="23"/>
      <c r="I41" s="11">
        <v>3.28</v>
      </c>
      <c r="J41" s="11">
        <v>3.28</v>
      </c>
      <c r="K41" s="11">
        <v>3.28</v>
      </c>
      <c r="L41" s="11"/>
      <c r="M41" s="11"/>
      <c r="N41" s="11"/>
      <c r="O41" s="11"/>
      <c r="P41" s="23"/>
      <c r="Q41" s="11"/>
      <c r="R41" s="11"/>
      <c r="S41" s="11"/>
      <c r="T41" s="11"/>
      <c r="U41" s="11"/>
      <c r="V41" s="11"/>
      <c r="W41" s="11"/>
    </row>
    <row r="42" ht="18.75" customHeight="1" spans="1:23">
      <c r="A42" s="9" t="s">
        <v>327</v>
      </c>
      <c r="B42" s="9" t="s">
        <v>348</v>
      </c>
      <c r="C42" s="10" t="s">
        <v>347</v>
      </c>
      <c r="D42" s="9" t="s">
        <v>84</v>
      </c>
      <c r="E42" s="9" t="s">
        <v>111</v>
      </c>
      <c r="F42" s="9" t="s">
        <v>112</v>
      </c>
      <c r="G42" s="9" t="s">
        <v>267</v>
      </c>
      <c r="H42" s="9" t="s">
        <v>268</v>
      </c>
      <c r="I42" s="11">
        <v>3.28</v>
      </c>
      <c r="J42" s="11">
        <v>3.28</v>
      </c>
      <c r="K42" s="11">
        <v>3.28</v>
      </c>
      <c r="L42" s="11"/>
      <c r="M42" s="11"/>
      <c r="N42" s="11"/>
      <c r="O42" s="11"/>
      <c r="P42" s="23"/>
      <c r="Q42" s="11"/>
      <c r="R42" s="11"/>
      <c r="S42" s="11"/>
      <c r="T42" s="11"/>
      <c r="U42" s="11"/>
      <c r="V42" s="11"/>
      <c r="W42" s="11"/>
    </row>
    <row r="43" ht="18.75" customHeight="1" spans="1:23">
      <c r="A43" s="23"/>
      <c r="B43" s="23"/>
      <c r="C43" s="10" t="s">
        <v>349</v>
      </c>
      <c r="D43" s="23"/>
      <c r="E43" s="23"/>
      <c r="F43" s="23"/>
      <c r="G43" s="23"/>
      <c r="H43" s="23"/>
      <c r="I43" s="11">
        <v>2000</v>
      </c>
      <c r="J43" s="11"/>
      <c r="K43" s="11"/>
      <c r="L43" s="11">
        <v>2000</v>
      </c>
      <c r="M43" s="11"/>
      <c r="N43" s="11"/>
      <c r="O43" s="11"/>
      <c r="P43" s="23"/>
      <c r="Q43" s="11"/>
      <c r="R43" s="11"/>
      <c r="S43" s="11"/>
      <c r="T43" s="11"/>
      <c r="U43" s="11"/>
      <c r="V43" s="11"/>
      <c r="W43" s="11"/>
    </row>
    <row r="44" ht="18.75" customHeight="1" spans="1:23">
      <c r="A44" s="9" t="s">
        <v>313</v>
      </c>
      <c r="B44" s="9" t="s">
        <v>350</v>
      </c>
      <c r="C44" s="10" t="s">
        <v>349</v>
      </c>
      <c r="D44" s="9" t="s">
        <v>84</v>
      </c>
      <c r="E44" s="9" t="s">
        <v>144</v>
      </c>
      <c r="F44" s="9" t="s">
        <v>145</v>
      </c>
      <c r="G44" s="9" t="s">
        <v>315</v>
      </c>
      <c r="H44" s="9" t="s">
        <v>316</v>
      </c>
      <c r="I44" s="11">
        <v>11.904828</v>
      </c>
      <c r="J44" s="11"/>
      <c r="K44" s="11"/>
      <c r="L44" s="11">
        <v>11.904828</v>
      </c>
      <c r="M44" s="11"/>
      <c r="N44" s="11"/>
      <c r="O44" s="11"/>
      <c r="P44" s="23"/>
      <c r="Q44" s="11"/>
      <c r="R44" s="11"/>
      <c r="S44" s="11"/>
      <c r="T44" s="11"/>
      <c r="U44" s="11"/>
      <c r="V44" s="11"/>
      <c r="W44" s="11"/>
    </row>
    <row r="45" ht="18.75" customHeight="1" spans="1:23">
      <c r="A45" s="9" t="s">
        <v>313</v>
      </c>
      <c r="B45" s="9" t="s">
        <v>350</v>
      </c>
      <c r="C45" s="10" t="s">
        <v>349</v>
      </c>
      <c r="D45" s="9" t="s">
        <v>84</v>
      </c>
      <c r="E45" s="9" t="s">
        <v>144</v>
      </c>
      <c r="F45" s="9" t="s">
        <v>145</v>
      </c>
      <c r="G45" s="9" t="s">
        <v>315</v>
      </c>
      <c r="H45" s="9" t="s">
        <v>316</v>
      </c>
      <c r="I45" s="11">
        <v>1988.095172</v>
      </c>
      <c r="J45" s="11"/>
      <c r="K45" s="11"/>
      <c r="L45" s="11">
        <v>1988.095172</v>
      </c>
      <c r="M45" s="11"/>
      <c r="N45" s="11"/>
      <c r="O45" s="11"/>
      <c r="P45" s="23"/>
      <c r="Q45" s="11"/>
      <c r="R45" s="11"/>
      <c r="S45" s="11"/>
      <c r="T45" s="11"/>
      <c r="U45" s="11"/>
      <c r="V45" s="11"/>
      <c r="W45" s="11"/>
    </row>
    <row r="46" ht="18.75" customHeight="1" spans="1:23">
      <c r="A46" s="23"/>
      <c r="B46" s="23"/>
      <c r="C46" s="10" t="s">
        <v>351</v>
      </c>
      <c r="D46" s="23"/>
      <c r="E46" s="23"/>
      <c r="F46" s="23"/>
      <c r="G46" s="23"/>
      <c r="H46" s="23"/>
      <c r="I46" s="11">
        <v>50</v>
      </c>
      <c r="J46" s="11">
        <v>50</v>
      </c>
      <c r="K46" s="11">
        <v>50</v>
      </c>
      <c r="L46" s="11"/>
      <c r="M46" s="11"/>
      <c r="N46" s="11"/>
      <c r="O46" s="11"/>
      <c r="P46" s="23"/>
      <c r="Q46" s="11"/>
      <c r="R46" s="11"/>
      <c r="S46" s="11"/>
      <c r="T46" s="11"/>
      <c r="U46" s="11"/>
      <c r="V46" s="11"/>
      <c r="W46" s="11"/>
    </row>
    <row r="47" ht="18.75" customHeight="1" spans="1:23">
      <c r="A47" s="9" t="s">
        <v>313</v>
      </c>
      <c r="B47" s="9" t="s">
        <v>352</v>
      </c>
      <c r="C47" s="10" t="s">
        <v>351</v>
      </c>
      <c r="D47" s="9" t="s">
        <v>84</v>
      </c>
      <c r="E47" s="9" t="s">
        <v>141</v>
      </c>
      <c r="F47" s="9" t="s">
        <v>140</v>
      </c>
      <c r="G47" s="9" t="s">
        <v>315</v>
      </c>
      <c r="H47" s="9" t="s">
        <v>316</v>
      </c>
      <c r="I47" s="11">
        <v>50</v>
      </c>
      <c r="J47" s="11">
        <v>50</v>
      </c>
      <c r="K47" s="11">
        <v>50</v>
      </c>
      <c r="L47" s="11"/>
      <c r="M47" s="11"/>
      <c r="N47" s="11"/>
      <c r="O47" s="11"/>
      <c r="P47" s="23"/>
      <c r="Q47" s="11"/>
      <c r="R47" s="11"/>
      <c r="S47" s="11"/>
      <c r="T47" s="11"/>
      <c r="U47" s="11"/>
      <c r="V47" s="11"/>
      <c r="W47" s="11"/>
    </row>
    <row r="48" ht="18.75" customHeight="1" spans="1:23">
      <c r="A48" s="23"/>
      <c r="B48" s="23"/>
      <c r="C48" s="10" t="s">
        <v>353</v>
      </c>
      <c r="D48" s="23"/>
      <c r="E48" s="23"/>
      <c r="F48" s="23"/>
      <c r="G48" s="23"/>
      <c r="H48" s="23"/>
      <c r="I48" s="11">
        <v>650</v>
      </c>
      <c r="J48" s="11">
        <v>650</v>
      </c>
      <c r="K48" s="11">
        <v>650</v>
      </c>
      <c r="L48" s="11"/>
      <c r="M48" s="11"/>
      <c r="N48" s="11"/>
      <c r="O48" s="11"/>
      <c r="P48" s="23"/>
      <c r="Q48" s="11"/>
      <c r="R48" s="11"/>
      <c r="S48" s="11"/>
      <c r="T48" s="11"/>
      <c r="U48" s="11"/>
      <c r="V48" s="11"/>
      <c r="W48" s="11"/>
    </row>
    <row r="49" ht="18.75" customHeight="1" spans="1:23">
      <c r="A49" s="9" t="s">
        <v>313</v>
      </c>
      <c r="B49" s="9" t="s">
        <v>354</v>
      </c>
      <c r="C49" s="10" t="s">
        <v>353</v>
      </c>
      <c r="D49" s="9" t="s">
        <v>84</v>
      </c>
      <c r="E49" s="9" t="s">
        <v>141</v>
      </c>
      <c r="F49" s="9" t="s">
        <v>140</v>
      </c>
      <c r="G49" s="9" t="s">
        <v>315</v>
      </c>
      <c r="H49" s="9" t="s">
        <v>316</v>
      </c>
      <c r="I49" s="11">
        <v>623.476126</v>
      </c>
      <c r="J49" s="11">
        <v>623.476126</v>
      </c>
      <c r="K49" s="11">
        <v>623.476126</v>
      </c>
      <c r="L49" s="11"/>
      <c r="M49" s="11"/>
      <c r="N49" s="11"/>
      <c r="O49" s="11"/>
      <c r="P49" s="23"/>
      <c r="Q49" s="11"/>
      <c r="R49" s="11"/>
      <c r="S49" s="11"/>
      <c r="T49" s="11"/>
      <c r="U49" s="11"/>
      <c r="V49" s="11"/>
      <c r="W49" s="11"/>
    </row>
    <row r="50" ht="18.75" customHeight="1" spans="1:23">
      <c r="A50" s="9" t="s">
        <v>313</v>
      </c>
      <c r="B50" s="9" t="s">
        <v>354</v>
      </c>
      <c r="C50" s="10" t="s">
        <v>353</v>
      </c>
      <c r="D50" s="9" t="s">
        <v>84</v>
      </c>
      <c r="E50" s="9" t="s">
        <v>141</v>
      </c>
      <c r="F50" s="9" t="s">
        <v>140</v>
      </c>
      <c r="G50" s="9" t="s">
        <v>315</v>
      </c>
      <c r="H50" s="9" t="s">
        <v>316</v>
      </c>
      <c r="I50" s="11">
        <v>26.523874</v>
      </c>
      <c r="J50" s="11">
        <v>26.523874</v>
      </c>
      <c r="K50" s="11">
        <v>26.523874</v>
      </c>
      <c r="L50" s="11"/>
      <c r="M50" s="11"/>
      <c r="N50" s="11"/>
      <c r="O50" s="11"/>
      <c r="P50" s="23"/>
      <c r="Q50" s="11"/>
      <c r="R50" s="11"/>
      <c r="S50" s="11"/>
      <c r="T50" s="11"/>
      <c r="U50" s="11"/>
      <c r="V50" s="11"/>
      <c r="W50" s="11"/>
    </row>
    <row r="51" ht="18.75" customHeight="1" spans="1:23">
      <c r="A51" s="23"/>
      <c r="B51" s="23"/>
      <c r="C51" s="10" t="s">
        <v>355</v>
      </c>
      <c r="D51" s="23"/>
      <c r="E51" s="23"/>
      <c r="F51" s="23"/>
      <c r="G51" s="23"/>
      <c r="H51" s="23"/>
      <c r="I51" s="11">
        <v>100</v>
      </c>
      <c r="J51" s="11"/>
      <c r="K51" s="11"/>
      <c r="L51" s="11">
        <v>100</v>
      </c>
      <c r="M51" s="11"/>
      <c r="N51" s="11"/>
      <c r="O51" s="11"/>
      <c r="P51" s="23"/>
      <c r="Q51" s="11"/>
      <c r="R51" s="11"/>
      <c r="S51" s="11"/>
      <c r="T51" s="11"/>
      <c r="U51" s="11"/>
      <c r="V51" s="11"/>
      <c r="W51" s="11"/>
    </row>
    <row r="52" ht="18.75" customHeight="1" spans="1:23">
      <c r="A52" s="9" t="s">
        <v>313</v>
      </c>
      <c r="B52" s="9" t="s">
        <v>356</v>
      </c>
      <c r="C52" s="10" t="s">
        <v>355</v>
      </c>
      <c r="D52" s="9" t="s">
        <v>84</v>
      </c>
      <c r="E52" s="9" t="s">
        <v>144</v>
      </c>
      <c r="F52" s="9" t="s">
        <v>145</v>
      </c>
      <c r="G52" s="9" t="s">
        <v>333</v>
      </c>
      <c r="H52" s="9" t="s">
        <v>334</v>
      </c>
      <c r="I52" s="11">
        <v>72.9194</v>
      </c>
      <c r="J52" s="11"/>
      <c r="K52" s="11"/>
      <c r="L52" s="11">
        <v>72.9194</v>
      </c>
      <c r="M52" s="11"/>
      <c r="N52" s="11"/>
      <c r="O52" s="11"/>
      <c r="P52" s="23"/>
      <c r="Q52" s="11"/>
      <c r="R52" s="11"/>
      <c r="S52" s="11"/>
      <c r="T52" s="11"/>
      <c r="U52" s="11"/>
      <c r="V52" s="11"/>
      <c r="W52" s="11"/>
    </row>
    <row r="53" ht="18.75" customHeight="1" spans="1:23">
      <c r="A53" s="9" t="s">
        <v>313</v>
      </c>
      <c r="B53" s="9" t="s">
        <v>356</v>
      </c>
      <c r="C53" s="10" t="s">
        <v>355</v>
      </c>
      <c r="D53" s="9" t="s">
        <v>84</v>
      </c>
      <c r="E53" s="9" t="s">
        <v>144</v>
      </c>
      <c r="F53" s="9" t="s">
        <v>145</v>
      </c>
      <c r="G53" s="9" t="s">
        <v>329</v>
      </c>
      <c r="H53" s="9" t="s">
        <v>330</v>
      </c>
      <c r="I53" s="11">
        <v>2.1206</v>
      </c>
      <c r="J53" s="11"/>
      <c r="K53" s="11"/>
      <c r="L53" s="11">
        <v>2.1206</v>
      </c>
      <c r="M53" s="11"/>
      <c r="N53" s="11"/>
      <c r="O53" s="11"/>
      <c r="P53" s="23"/>
      <c r="Q53" s="11"/>
      <c r="R53" s="11"/>
      <c r="S53" s="11"/>
      <c r="T53" s="11"/>
      <c r="U53" s="11"/>
      <c r="V53" s="11"/>
      <c r="W53" s="11"/>
    </row>
    <row r="54" ht="18.75" customHeight="1" spans="1:23">
      <c r="A54" s="9" t="s">
        <v>313</v>
      </c>
      <c r="B54" s="9" t="s">
        <v>356</v>
      </c>
      <c r="C54" s="10" t="s">
        <v>355</v>
      </c>
      <c r="D54" s="9" t="s">
        <v>84</v>
      </c>
      <c r="E54" s="9" t="s">
        <v>144</v>
      </c>
      <c r="F54" s="9" t="s">
        <v>145</v>
      </c>
      <c r="G54" s="9" t="s">
        <v>315</v>
      </c>
      <c r="H54" s="9" t="s">
        <v>316</v>
      </c>
      <c r="I54" s="11">
        <v>24.96</v>
      </c>
      <c r="J54" s="11"/>
      <c r="K54" s="11"/>
      <c r="L54" s="11">
        <v>24.96</v>
      </c>
      <c r="M54" s="11"/>
      <c r="N54" s="11"/>
      <c r="O54" s="11"/>
      <c r="P54" s="23"/>
      <c r="Q54" s="11"/>
      <c r="R54" s="11"/>
      <c r="S54" s="11"/>
      <c r="T54" s="11"/>
      <c r="U54" s="11"/>
      <c r="V54" s="11"/>
      <c r="W54" s="11"/>
    </row>
    <row r="55" ht="18.75" customHeight="1" spans="1:23">
      <c r="A55" s="23"/>
      <c r="B55" s="23"/>
      <c r="C55" s="10" t="s">
        <v>357</v>
      </c>
      <c r="D55" s="23"/>
      <c r="E55" s="23"/>
      <c r="F55" s="23"/>
      <c r="G55" s="23"/>
      <c r="H55" s="23"/>
      <c r="I55" s="11">
        <v>5000</v>
      </c>
      <c r="J55" s="11">
        <v>5000</v>
      </c>
      <c r="K55" s="11">
        <v>5000</v>
      </c>
      <c r="L55" s="11"/>
      <c r="M55" s="11"/>
      <c r="N55" s="11"/>
      <c r="O55" s="11"/>
      <c r="P55" s="23"/>
      <c r="Q55" s="11"/>
      <c r="R55" s="11"/>
      <c r="S55" s="11"/>
      <c r="T55" s="11"/>
      <c r="U55" s="11"/>
      <c r="V55" s="11"/>
      <c r="W55" s="11"/>
    </row>
    <row r="56" ht="18.75" customHeight="1" spans="1:23">
      <c r="A56" s="9" t="s">
        <v>313</v>
      </c>
      <c r="B56" s="9" t="s">
        <v>358</v>
      </c>
      <c r="C56" s="10" t="s">
        <v>357</v>
      </c>
      <c r="D56" s="9" t="s">
        <v>84</v>
      </c>
      <c r="E56" s="9" t="s">
        <v>141</v>
      </c>
      <c r="F56" s="9" t="s">
        <v>140</v>
      </c>
      <c r="G56" s="9" t="s">
        <v>315</v>
      </c>
      <c r="H56" s="9" t="s">
        <v>316</v>
      </c>
      <c r="I56" s="11">
        <v>1438.383667</v>
      </c>
      <c r="J56" s="11">
        <v>1438.383667</v>
      </c>
      <c r="K56" s="11">
        <v>1438.383667</v>
      </c>
      <c r="L56" s="11"/>
      <c r="M56" s="11"/>
      <c r="N56" s="11"/>
      <c r="O56" s="11"/>
      <c r="P56" s="23"/>
      <c r="Q56" s="11"/>
      <c r="R56" s="11"/>
      <c r="S56" s="11"/>
      <c r="T56" s="11"/>
      <c r="U56" s="11"/>
      <c r="V56" s="11"/>
      <c r="W56" s="11"/>
    </row>
    <row r="57" ht="18.75" customHeight="1" spans="1:23">
      <c r="A57" s="9" t="s">
        <v>313</v>
      </c>
      <c r="B57" s="9" t="s">
        <v>358</v>
      </c>
      <c r="C57" s="10" t="s">
        <v>357</v>
      </c>
      <c r="D57" s="9" t="s">
        <v>84</v>
      </c>
      <c r="E57" s="9" t="s">
        <v>141</v>
      </c>
      <c r="F57" s="9" t="s">
        <v>140</v>
      </c>
      <c r="G57" s="9" t="s">
        <v>315</v>
      </c>
      <c r="H57" s="9" t="s">
        <v>316</v>
      </c>
      <c r="I57" s="11">
        <v>3561.616333</v>
      </c>
      <c r="J57" s="11">
        <v>3561.616333</v>
      </c>
      <c r="K57" s="11">
        <v>3561.616333</v>
      </c>
      <c r="L57" s="11"/>
      <c r="M57" s="11"/>
      <c r="N57" s="11"/>
      <c r="O57" s="11"/>
      <c r="P57" s="23"/>
      <c r="Q57" s="11"/>
      <c r="R57" s="11"/>
      <c r="S57" s="11"/>
      <c r="T57" s="11"/>
      <c r="U57" s="11"/>
      <c r="V57" s="11"/>
      <c r="W57" s="11"/>
    </row>
    <row r="58" ht="18.75" customHeight="1" spans="1:23">
      <c r="A58" s="12" t="s">
        <v>58</v>
      </c>
      <c r="B58" s="12"/>
      <c r="C58" s="12"/>
      <c r="D58" s="12"/>
      <c r="E58" s="12"/>
      <c r="F58" s="12"/>
      <c r="G58" s="12"/>
      <c r="H58" s="12"/>
      <c r="I58" s="11">
        <v>16013.28</v>
      </c>
      <c r="J58" s="11">
        <v>10733.28</v>
      </c>
      <c r="K58" s="11">
        <v>10733.28</v>
      </c>
      <c r="L58" s="11">
        <v>5280</v>
      </c>
      <c r="M58" s="11"/>
      <c r="N58" s="11"/>
      <c r="O58" s="11"/>
      <c r="P58" s="11"/>
      <c r="Q58" s="11"/>
      <c r="R58" s="11"/>
      <c r="S58" s="11"/>
      <c r="T58" s="11"/>
      <c r="U58" s="11"/>
      <c r="V58" s="11"/>
      <c r="W58" s="11"/>
    </row>
  </sheetData>
  <mergeCells count="28">
    <mergeCell ref="A3:W3"/>
    <mergeCell ref="A4:H4"/>
    <mergeCell ref="J5:M5"/>
    <mergeCell ref="N5:P5"/>
    <mergeCell ref="R5:W5"/>
    <mergeCell ref="A58:H58"/>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13"/>
  <sheetViews>
    <sheetView showZeros="0" workbookViewId="0">
      <pane ySplit="1" topLeftCell="A2" activePane="bottomLeft" state="frozen"/>
      <selection/>
      <selection pane="bottomLeft" activeCell="I224" sqref="I224"/>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31"/>
      <c r="B1" s="31"/>
      <c r="C1" s="31"/>
      <c r="D1" s="31"/>
      <c r="E1" s="31"/>
      <c r="F1" s="31"/>
      <c r="G1" s="31"/>
      <c r="H1" s="31"/>
      <c r="I1" s="31"/>
      <c r="J1" s="31"/>
    </row>
    <row r="2" customHeight="1" spans="1:10">
      <c r="A2" s="20" t="s">
        <v>359</v>
      </c>
      <c r="B2" s="20"/>
      <c r="C2" s="20"/>
      <c r="D2" s="20"/>
      <c r="E2" s="20"/>
      <c r="F2" s="20"/>
      <c r="G2" s="20"/>
      <c r="H2" s="20"/>
      <c r="I2" s="20"/>
      <c r="J2" s="20"/>
    </row>
    <row r="3" ht="45" customHeight="1" spans="1:10">
      <c r="A3" s="32" t="s">
        <v>360</v>
      </c>
      <c r="B3" s="32"/>
      <c r="C3" s="32"/>
      <c r="D3" s="32"/>
      <c r="E3" s="32"/>
      <c r="F3" s="32"/>
      <c r="G3" s="32"/>
      <c r="H3" s="32"/>
      <c r="I3" s="32"/>
      <c r="J3" s="32"/>
    </row>
    <row r="4" ht="20.25" customHeight="1" spans="1:10">
      <c r="A4" s="19" t="str">
        <f>"单位名称："&amp;"玉溪市红塔区综合行政执法局"</f>
        <v>单位名称：玉溪市红塔区综合行政执法局</v>
      </c>
      <c r="B4" s="19"/>
      <c r="C4" s="19"/>
      <c r="D4" s="19"/>
      <c r="E4" s="19"/>
      <c r="F4" s="19"/>
      <c r="G4" s="19"/>
      <c r="H4" s="19"/>
      <c r="I4" s="19"/>
      <c r="J4" s="19"/>
    </row>
    <row r="5" ht="20.25" customHeight="1" spans="1:10">
      <c r="A5" s="33" t="s">
        <v>361</v>
      </c>
      <c r="B5" s="33" t="s">
        <v>362</v>
      </c>
      <c r="C5" s="33" t="s">
        <v>363</v>
      </c>
      <c r="D5" s="33" t="s">
        <v>364</v>
      </c>
      <c r="E5" s="33" t="s">
        <v>365</v>
      </c>
      <c r="F5" s="33" t="s">
        <v>366</v>
      </c>
      <c r="G5" s="33" t="s">
        <v>367</v>
      </c>
      <c r="H5" s="33" t="s">
        <v>368</v>
      </c>
      <c r="I5" s="33" t="s">
        <v>369</v>
      </c>
      <c r="J5" s="33" t="s">
        <v>370</v>
      </c>
    </row>
    <row r="6" ht="46.5" customHeight="1" spans="1:10">
      <c r="A6" s="33"/>
      <c r="B6" s="33"/>
      <c r="C6" s="33"/>
      <c r="D6" s="33"/>
      <c r="E6" s="33"/>
      <c r="F6" s="33"/>
      <c r="G6" s="33"/>
      <c r="H6" s="33"/>
      <c r="I6" s="33"/>
      <c r="J6" s="33"/>
    </row>
    <row r="7" ht="20.25" customHeight="1" spans="1:10">
      <c r="A7" s="34">
        <v>1</v>
      </c>
      <c r="B7" s="34">
        <v>2</v>
      </c>
      <c r="C7" s="34">
        <v>3</v>
      </c>
      <c r="D7" s="34">
        <v>4</v>
      </c>
      <c r="E7" s="34">
        <v>5</v>
      </c>
      <c r="F7" s="34">
        <v>6</v>
      </c>
      <c r="G7" s="34">
        <v>7</v>
      </c>
      <c r="H7" s="34">
        <v>8</v>
      </c>
      <c r="I7" s="34">
        <v>9</v>
      </c>
      <c r="J7" s="34">
        <v>10</v>
      </c>
    </row>
    <row r="8" ht="20.25" customHeight="1" spans="1:10">
      <c r="A8" t="s">
        <v>82</v>
      </c>
      <c r="B8" s="23"/>
      <c r="C8" s="23"/>
      <c r="E8" s="39"/>
      <c r="F8" s="39"/>
      <c r="G8" s="39"/>
      <c r="H8" s="39"/>
      <c r="I8" s="39"/>
      <c r="J8" s="39"/>
    </row>
    <row r="9" ht="85" customHeight="1" spans="1:10">
      <c r="A9" s="52" t="s">
        <v>320</v>
      </c>
      <c r="B9" s="23" t="s">
        <v>371</v>
      </c>
      <c r="C9" s="24"/>
      <c r="D9" s="24"/>
      <c r="E9" s="39"/>
      <c r="F9" s="39"/>
      <c r="G9" s="39"/>
      <c r="H9" s="39"/>
      <c r="I9" s="39"/>
      <c r="J9" s="39"/>
    </row>
    <row r="10" ht="27" customHeight="1" spans="1:10">
      <c r="A10" s="23"/>
      <c r="B10" s="23"/>
      <c r="C10" s="23" t="s">
        <v>372</v>
      </c>
      <c r="D10" s="53" t="s">
        <v>373</v>
      </c>
      <c r="E10" s="54" t="s">
        <v>374</v>
      </c>
      <c r="F10" s="40" t="s">
        <v>375</v>
      </c>
      <c r="G10" s="24" t="s">
        <v>376</v>
      </c>
      <c r="H10" s="40" t="s">
        <v>377</v>
      </c>
      <c r="I10" s="40" t="s">
        <v>378</v>
      </c>
      <c r="J10" s="54" t="s">
        <v>379</v>
      </c>
    </row>
    <row r="11" ht="27" customHeight="1" spans="1:10">
      <c r="A11" s="23"/>
      <c r="B11" s="23"/>
      <c r="C11" s="23" t="s">
        <v>372</v>
      </c>
      <c r="D11" s="53" t="s">
        <v>373</v>
      </c>
      <c r="E11" s="54" t="s">
        <v>380</v>
      </c>
      <c r="F11" s="40" t="s">
        <v>375</v>
      </c>
      <c r="G11" s="24" t="s">
        <v>381</v>
      </c>
      <c r="H11" s="40" t="s">
        <v>382</v>
      </c>
      <c r="I11" s="40" t="s">
        <v>378</v>
      </c>
      <c r="J11" s="54" t="s">
        <v>383</v>
      </c>
    </row>
    <row r="12" ht="27" customHeight="1" spans="1:10">
      <c r="A12" s="23"/>
      <c r="B12" s="23"/>
      <c r="C12" s="23" t="s">
        <v>372</v>
      </c>
      <c r="D12" s="53" t="s">
        <v>373</v>
      </c>
      <c r="E12" s="54" t="s">
        <v>384</v>
      </c>
      <c r="F12" s="40" t="s">
        <v>375</v>
      </c>
      <c r="G12" s="24" t="s">
        <v>385</v>
      </c>
      <c r="H12" s="40" t="s">
        <v>386</v>
      </c>
      <c r="I12" s="40" t="s">
        <v>378</v>
      </c>
      <c r="J12" s="54" t="s">
        <v>387</v>
      </c>
    </row>
    <row r="13" ht="27" customHeight="1" spans="1:10">
      <c r="A13" s="23"/>
      <c r="B13" s="23"/>
      <c r="C13" s="23" t="s">
        <v>372</v>
      </c>
      <c r="D13" s="53" t="s">
        <v>373</v>
      </c>
      <c r="E13" s="54" t="s">
        <v>388</v>
      </c>
      <c r="F13" s="40" t="s">
        <v>375</v>
      </c>
      <c r="G13" s="24" t="s">
        <v>389</v>
      </c>
      <c r="H13" s="40" t="s">
        <v>386</v>
      </c>
      <c r="I13" s="40" t="s">
        <v>378</v>
      </c>
      <c r="J13" s="54" t="s">
        <v>390</v>
      </c>
    </row>
    <row r="14" ht="27" customHeight="1" spans="1:10">
      <c r="A14" s="23"/>
      <c r="B14" s="23"/>
      <c r="C14" s="23" t="s">
        <v>372</v>
      </c>
      <c r="D14" s="53" t="s">
        <v>373</v>
      </c>
      <c r="E14" s="54" t="s">
        <v>391</v>
      </c>
      <c r="F14" s="40" t="s">
        <v>375</v>
      </c>
      <c r="G14" s="24" t="s">
        <v>74</v>
      </c>
      <c r="H14" s="40" t="s">
        <v>392</v>
      </c>
      <c r="I14" s="40" t="s">
        <v>378</v>
      </c>
      <c r="J14" s="54" t="s">
        <v>393</v>
      </c>
    </row>
    <row r="15" ht="27" customHeight="1" spans="1:10">
      <c r="A15" s="23"/>
      <c r="B15" s="23"/>
      <c r="C15" s="23" t="s">
        <v>372</v>
      </c>
      <c r="D15" s="53" t="s">
        <v>373</v>
      </c>
      <c r="E15" s="54" t="s">
        <v>394</v>
      </c>
      <c r="F15" s="40" t="s">
        <v>375</v>
      </c>
      <c r="G15" s="24" t="s">
        <v>395</v>
      </c>
      <c r="H15" s="40" t="s">
        <v>396</v>
      </c>
      <c r="I15" s="40" t="s">
        <v>378</v>
      </c>
      <c r="J15" s="54" t="s">
        <v>397</v>
      </c>
    </row>
    <row r="16" ht="27" customHeight="1" spans="1:10">
      <c r="A16" s="23"/>
      <c r="B16" s="23"/>
      <c r="C16" s="23" t="s">
        <v>372</v>
      </c>
      <c r="D16" s="53" t="s">
        <v>373</v>
      </c>
      <c r="E16" s="54" t="s">
        <v>398</v>
      </c>
      <c r="F16" s="40" t="s">
        <v>375</v>
      </c>
      <c r="G16" s="24" t="s">
        <v>76</v>
      </c>
      <c r="H16" s="40" t="s">
        <v>386</v>
      </c>
      <c r="I16" s="40" t="s">
        <v>378</v>
      </c>
      <c r="J16" s="54" t="s">
        <v>399</v>
      </c>
    </row>
    <row r="17" ht="27" customHeight="1" spans="1:10">
      <c r="A17" s="23"/>
      <c r="B17" s="23"/>
      <c r="C17" s="23" t="s">
        <v>372</v>
      </c>
      <c r="D17" s="53" t="s">
        <v>373</v>
      </c>
      <c r="E17" s="54" t="s">
        <v>400</v>
      </c>
      <c r="F17" s="40" t="s">
        <v>375</v>
      </c>
      <c r="G17" s="24" t="s">
        <v>401</v>
      </c>
      <c r="H17" s="40" t="s">
        <v>402</v>
      </c>
      <c r="I17" s="40" t="s">
        <v>378</v>
      </c>
      <c r="J17" s="54" t="s">
        <v>403</v>
      </c>
    </row>
    <row r="18" ht="27" customHeight="1" spans="1:10">
      <c r="A18" s="23"/>
      <c r="B18" s="23"/>
      <c r="C18" s="23" t="s">
        <v>372</v>
      </c>
      <c r="D18" s="53" t="s">
        <v>373</v>
      </c>
      <c r="E18" s="54" t="s">
        <v>404</v>
      </c>
      <c r="F18" s="40" t="s">
        <v>375</v>
      </c>
      <c r="G18" s="24" t="s">
        <v>405</v>
      </c>
      <c r="H18" s="40" t="s">
        <v>406</v>
      </c>
      <c r="I18" s="40" t="s">
        <v>378</v>
      </c>
      <c r="J18" s="54" t="s">
        <v>407</v>
      </c>
    </row>
    <row r="19" ht="27" customHeight="1" spans="1:10">
      <c r="A19" s="23"/>
      <c r="B19" s="23"/>
      <c r="C19" s="23" t="s">
        <v>372</v>
      </c>
      <c r="D19" s="53" t="s">
        <v>408</v>
      </c>
      <c r="E19" s="54" t="s">
        <v>409</v>
      </c>
      <c r="F19" s="40" t="s">
        <v>375</v>
      </c>
      <c r="G19" s="24" t="s">
        <v>410</v>
      </c>
      <c r="H19" s="40" t="s">
        <v>411</v>
      </c>
      <c r="I19" s="40" t="s">
        <v>378</v>
      </c>
      <c r="J19" s="54" t="s">
        <v>412</v>
      </c>
    </row>
    <row r="20" ht="27" customHeight="1" spans="1:10">
      <c r="A20" s="23"/>
      <c r="B20" s="23"/>
      <c r="C20" s="23" t="s">
        <v>372</v>
      </c>
      <c r="D20" s="53" t="s">
        <v>413</v>
      </c>
      <c r="E20" s="54" t="s">
        <v>414</v>
      </c>
      <c r="F20" s="40" t="s">
        <v>415</v>
      </c>
      <c r="G20" s="24" t="s">
        <v>74</v>
      </c>
      <c r="H20" s="40" t="s">
        <v>416</v>
      </c>
      <c r="I20" s="40" t="s">
        <v>378</v>
      </c>
      <c r="J20" s="54" t="s">
        <v>417</v>
      </c>
    </row>
    <row r="21" ht="27" customHeight="1" spans="1:10">
      <c r="A21" s="23"/>
      <c r="B21" s="23"/>
      <c r="C21" s="23" t="s">
        <v>418</v>
      </c>
      <c r="D21" s="53" t="s">
        <v>419</v>
      </c>
      <c r="E21" s="54" t="s">
        <v>420</v>
      </c>
      <c r="F21" s="40" t="s">
        <v>421</v>
      </c>
      <c r="G21" s="24" t="s">
        <v>422</v>
      </c>
      <c r="H21" s="40" t="s">
        <v>411</v>
      </c>
      <c r="I21" s="40" t="s">
        <v>378</v>
      </c>
      <c r="J21" s="54" t="s">
        <v>423</v>
      </c>
    </row>
    <row r="22" ht="27" customHeight="1" spans="1:10">
      <c r="A22" s="23"/>
      <c r="B22" s="23"/>
      <c r="C22" s="23" t="s">
        <v>424</v>
      </c>
      <c r="D22" s="53" t="s">
        <v>425</v>
      </c>
      <c r="E22" s="54" t="s">
        <v>426</v>
      </c>
      <c r="F22" s="40" t="s">
        <v>421</v>
      </c>
      <c r="G22" s="24" t="s">
        <v>427</v>
      </c>
      <c r="H22" s="40" t="s">
        <v>411</v>
      </c>
      <c r="I22" s="40" t="s">
        <v>378</v>
      </c>
      <c r="J22" s="54" t="s">
        <v>428</v>
      </c>
    </row>
    <row r="23" ht="96" customHeight="1" spans="1:10">
      <c r="A23" s="52" t="s">
        <v>312</v>
      </c>
      <c r="B23" s="23" t="s">
        <v>429</v>
      </c>
      <c r="C23" s="23"/>
      <c r="D23" s="23"/>
      <c r="E23" s="23"/>
      <c r="F23" s="23"/>
      <c r="G23" s="23"/>
      <c r="H23" s="23"/>
      <c r="I23" s="23"/>
      <c r="J23" s="23"/>
    </row>
    <row r="24" ht="27" customHeight="1" spans="1:10">
      <c r="A24" s="23"/>
      <c r="B24" s="23"/>
      <c r="C24" s="23" t="s">
        <v>372</v>
      </c>
      <c r="D24" s="53" t="s">
        <v>373</v>
      </c>
      <c r="E24" s="54" t="s">
        <v>374</v>
      </c>
      <c r="F24" s="40" t="s">
        <v>375</v>
      </c>
      <c r="G24" s="24" t="s">
        <v>376</v>
      </c>
      <c r="H24" s="40" t="s">
        <v>377</v>
      </c>
      <c r="I24" s="40" t="s">
        <v>378</v>
      </c>
      <c r="J24" s="54" t="s">
        <v>379</v>
      </c>
    </row>
    <row r="25" ht="27" customHeight="1" spans="1:10">
      <c r="A25" s="23"/>
      <c r="B25" s="23"/>
      <c r="C25" s="23" t="s">
        <v>372</v>
      </c>
      <c r="D25" s="53" t="s">
        <v>373</v>
      </c>
      <c r="E25" s="54" t="s">
        <v>380</v>
      </c>
      <c r="F25" s="40" t="s">
        <v>375</v>
      </c>
      <c r="G25" s="24" t="s">
        <v>381</v>
      </c>
      <c r="H25" s="40" t="s">
        <v>382</v>
      </c>
      <c r="I25" s="40" t="s">
        <v>378</v>
      </c>
      <c r="J25" s="54" t="s">
        <v>383</v>
      </c>
    </row>
    <row r="26" ht="27" customHeight="1" spans="1:10">
      <c r="A26" s="23"/>
      <c r="B26" s="23"/>
      <c r="C26" s="23" t="s">
        <v>372</v>
      </c>
      <c r="D26" s="53" t="s">
        <v>373</v>
      </c>
      <c r="E26" s="54" t="s">
        <v>384</v>
      </c>
      <c r="F26" s="40" t="s">
        <v>375</v>
      </c>
      <c r="G26" s="24" t="s">
        <v>385</v>
      </c>
      <c r="H26" s="40" t="s">
        <v>386</v>
      </c>
      <c r="I26" s="40" t="s">
        <v>378</v>
      </c>
      <c r="J26" s="54" t="s">
        <v>387</v>
      </c>
    </row>
    <row r="27" ht="27" customHeight="1" spans="1:10">
      <c r="A27" s="23"/>
      <c r="B27" s="23"/>
      <c r="C27" s="23" t="s">
        <v>372</v>
      </c>
      <c r="D27" s="53" t="s">
        <v>373</v>
      </c>
      <c r="E27" s="54" t="s">
        <v>388</v>
      </c>
      <c r="F27" s="40" t="s">
        <v>375</v>
      </c>
      <c r="G27" s="24" t="s">
        <v>389</v>
      </c>
      <c r="H27" s="40" t="s">
        <v>386</v>
      </c>
      <c r="I27" s="40" t="s">
        <v>378</v>
      </c>
      <c r="J27" s="54" t="s">
        <v>390</v>
      </c>
    </row>
    <row r="28" ht="27" customHeight="1" spans="1:10">
      <c r="A28" s="23"/>
      <c r="B28" s="23"/>
      <c r="C28" s="23" t="s">
        <v>372</v>
      </c>
      <c r="D28" s="53" t="s">
        <v>373</v>
      </c>
      <c r="E28" s="54" t="s">
        <v>391</v>
      </c>
      <c r="F28" s="40" t="s">
        <v>375</v>
      </c>
      <c r="G28" s="24" t="s">
        <v>74</v>
      </c>
      <c r="H28" s="40" t="s">
        <v>392</v>
      </c>
      <c r="I28" s="40" t="s">
        <v>378</v>
      </c>
      <c r="J28" s="54" t="s">
        <v>393</v>
      </c>
    </row>
    <row r="29" ht="27" customHeight="1" spans="1:10">
      <c r="A29" s="23"/>
      <c r="B29" s="23"/>
      <c r="C29" s="23" t="s">
        <v>372</v>
      </c>
      <c r="D29" s="53" t="s">
        <v>373</v>
      </c>
      <c r="E29" s="54" t="s">
        <v>394</v>
      </c>
      <c r="F29" s="40" t="s">
        <v>375</v>
      </c>
      <c r="G29" s="24" t="s">
        <v>395</v>
      </c>
      <c r="H29" s="40" t="s">
        <v>396</v>
      </c>
      <c r="I29" s="40" t="s">
        <v>378</v>
      </c>
      <c r="J29" s="54" t="s">
        <v>397</v>
      </c>
    </row>
    <row r="30" ht="27" customHeight="1" spans="1:10">
      <c r="A30" s="23"/>
      <c r="B30" s="23"/>
      <c r="C30" s="23" t="s">
        <v>372</v>
      </c>
      <c r="D30" s="53" t="s">
        <v>373</v>
      </c>
      <c r="E30" s="54" t="s">
        <v>398</v>
      </c>
      <c r="F30" s="40" t="s">
        <v>375</v>
      </c>
      <c r="G30" s="24" t="s">
        <v>76</v>
      </c>
      <c r="H30" s="40" t="s">
        <v>386</v>
      </c>
      <c r="I30" s="40" t="s">
        <v>378</v>
      </c>
      <c r="J30" s="54" t="s">
        <v>399</v>
      </c>
    </row>
    <row r="31" ht="27" customHeight="1" spans="1:10">
      <c r="A31" s="23"/>
      <c r="B31" s="23"/>
      <c r="C31" s="23" t="s">
        <v>372</v>
      </c>
      <c r="D31" s="53" t="s">
        <v>373</v>
      </c>
      <c r="E31" s="54" t="s">
        <v>400</v>
      </c>
      <c r="F31" s="40" t="s">
        <v>375</v>
      </c>
      <c r="G31" s="24" t="s">
        <v>401</v>
      </c>
      <c r="H31" s="40" t="s">
        <v>402</v>
      </c>
      <c r="I31" s="40" t="s">
        <v>378</v>
      </c>
      <c r="J31" s="54" t="s">
        <v>403</v>
      </c>
    </row>
    <row r="32" ht="27" customHeight="1" spans="1:10">
      <c r="A32" s="23"/>
      <c r="B32" s="23"/>
      <c r="C32" s="23" t="s">
        <v>372</v>
      </c>
      <c r="D32" s="53" t="s">
        <v>373</v>
      </c>
      <c r="E32" s="54" t="s">
        <v>404</v>
      </c>
      <c r="F32" s="40" t="s">
        <v>375</v>
      </c>
      <c r="G32" s="24" t="s">
        <v>72</v>
      </c>
      <c r="H32" s="40" t="s">
        <v>386</v>
      </c>
      <c r="I32" s="40" t="s">
        <v>378</v>
      </c>
      <c r="J32" s="54" t="s">
        <v>407</v>
      </c>
    </row>
    <row r="33" ht="27" customHeight="1" spans="1:10">
      <c r="A33" s="23"/>
      <c r="B33" s="23"/>
      <c r="C33" s="23" t="s">
        <v>372</v>
      </c>
      <c r="D33" s="53" t="s">
        <v>408</v>
      </c>
      <c r="E33" s="54" t="s">
        <v>409</v>
      </c>
      <c r="F33" s="40" t="s">
        <v>375</v>
      </c>
      <c r="G33" s="24" t="s">
        <v>410</v>
      </c>
      <c r="H33" s="40" t="s">
        <v>411</v>
      </c>
      <c r="I33" s="40" t="s">
        <v>430</v>
      </c>
      <c r="J33" s="54" t="s">
        <v>412</v>
      </c>
    </row>
    <row r="34" ht="27" customHeight="1" spans="1:10">
      <c r="A34" s="23"/>
      <c r="B34" s="23"/>
      <c r="C34" s="23" t="s">
        <v>372</v>
      </c>
      <c r="D34" s="53" t="s">
        <v>413</v>
      </c>
      <c r="E34" s="54" t="s">
        <v>414</v>
      </c>
      <c r="F34" s="40" t="s">
        <v>415</v>
      </c>
      <c r="G34" s="24" t="s">
        <v>74</v>
      </c>
      <c r="H34" s="40" t="s">
        <v>416</v>
      </c>
      <c r="I34" s="40" t="s">
        <v>378</v>
      </c>
      <c r="J34" s="54" t="s">
        <v>417</v>
      </c>
    </row>
    <row r="35" ht="27" customHeight="1" spans="1:10">
      <c r="A35" s="23"/>
      <c r="B35" s="23"/>
      <c r="C35" s="23" t="s">
        <v>418</v>
      </c>
      <c r="D35" s="53" t="s">
        <v>419</v>
      </c>
      <c r="E35" s="54" t="s">
        <v>420</v>
      </c>
      <c r="F35" s="40" t="s">
        <v>375</v>
      </c>
      <c r="G35" s="24" t="s">
        <v>422</v>
      </c>
      <c r="H35" s="40" t="s">
        <v>411</v>
      </c>
      <c r="I35" s="40" t="s">
        <v>430</v>
      </c>
      <c r="J35" s="54" t="s">
        <v>423</v>
      </c>
    </row>
    <row r="36" ht="27" customHeight="1" spans="1:10">
      <c r="A36" s="23"/>
      <c r="B36" s="23"/>
      <c r="C36" s="23" t="s">
        <v>424</v>
      </c>
      <c r="D36" s="53" t="s">
        <v>425</v>
      </c>
      <c r="E36" s="54" t="s">
        <v>426</v>
      </c>
      <c r="F36" s="40" t="s">
        <v>375</v>
      </c>
      <c r="G36" s="24" t="s">
        <v>427</v>
      </c>
      <c r="H36" s="40" t="s">
        <v>411</v>
      </c>
      <c r="I36" s="40" t="s">
        <v>430</v>
      </c>
      <c r="J36" s="54" t="s">
        <v>428</v>
      </c>
    </row>
    <row r="37" ht="144" customHeight="1" spans="1:10">
      <c r="A37" s="52" t="s">
        <v>317</v>
      </c>
      <c r="B37" s="23" t="s">
        <v>431</v>
      </c>
      <c r="C37" s="23"/>
      <c r="D37" s="23"/>
      <c r="E37" s="23"/>
      <c r="F37" s="23"/>
      <c r="G37" s="23"/>
      <c r="H37" s="23"/>
      <c r="I37" s="23"/>
      <c r="J37" s="23"/>
    </row>
    <row r="38" ht="43" customHeight="1" spans="1:10">
      <c r="A38" s="23"/>
      <c r="B38" s="23"/>
      <c r="C38" s="23" t="s">
        <v>372</v>
      </c>
      <c r="D38" s="53" t="s">
        <v>373</v>
      </c>
      <c r="E38" s="54" t="s">
        <v>432</v>
      </c>
      <c r="F38" s="40" t="s">
        <v>375</v>
      </c>
      <c r="G38" s="24" t="s">
        <v>405</v>
      </c>
      <c r="H38" s="40" t="s">
        <v>406</v>
      </c>
      <c r="I38" s="40" t="s">
        <v>378</v>
      </c>
      <c r="J38" s="54" t="s">
        <v>433</v>
      </c>
    </row>
    <row r="39" ht="43" customHeight="1" spans="1:10">
      <c r="A39" s="23"/>
      <c r="B39" s="23"/>
      <c r="C39" s="23" t="s">
        <v>372</v>
      </c>
      <c r="D39" s="53" t="s">
        <v>373</v>
      </c>
      <c r="E39" s="54" t="s">
        <v>434</v>
      </c>
      <c r="F39" s="40" t="s">
        <v>421</v>
      </c>
      <c r="G39" s="24" t="s">
        <v>435</v>
      </c>
      <c r="H39" s="40" t="s">
        <v>436</v>
      </c>
      <c r="I39" s="40" t="s">
        <v>378</v>
      </c>
      <c r="J39" s="54" t="s">
        <v>437</v>
      </c>
    </row>
    <row r="40" ht="43" customHeight="1" spans="1:10">
      <c r="A40" s="23"/>
      <c r="B40" s="23"/>
      <c r="C40" s="23" t="s">
        <v>372</v>
      </c>
      <c r="D40" s="53" t="s">
        <v>373</v>
      </c>
      <c r="E40" s="54" t="s">
        <v>438</v>
      </c>
      <c r="F40" s="40" t="s">
        <v>375</v>
      </c>
      <c r="G40" s="24" t="s">
        <v>439</v>
      </c>
      <c r="H40" s="40" t="s">
        <v>440</v>
      </c>
      <c r="I40" s="40" t="s">
        <v>378</v>
      </c>
      <c r="J40" s="54" t="s">
        <v>441</v>
      </c>
    </row>
    <row r="41" ht="43" customHeight="1" spans="1:10">
      <c r="A41" s="23"/>
      <c r="B41" s="23"/>
      <c r="C41" s="23" t="s">
        <v>372</v>
      </c>
      <c r="D41" s="53" t="s">
        <v>373</v>
      </c>
      <c r="E41" s="54" t="s">
        <v>442</v>
      </c>
      <c r="F41" s="40" t="s">
        <v>375</v>
      </c>
      <c r="G41" s="24" t="s">
        <v>443</v>
      </c>
      <c r="H41" s="40" t="s">
        <v>440</v>
      </c>
      <c r="I41" s="40" t="s">
        <v>378</v>
      </c>
      <c r="J41" s="54" t="s">
        <v>444</v>
      </c>
    </row>
    <row r="42" ht="43" customHeight="1" spans="1:10">
      <c r="A42" s="23"/>
      <c r="B42" s="23"/>
      <c r="C42" s="23" t="s">
        <v>372</v>
      </c>
      <c r="D42" s="53" t="s">
        <v>373</v>
      </c>
      <c r="E42" s="54" t="s">
        <v>445</v>
      </c>
      <c r="F42" s="40" t="s">
        <v>375</v>
      </c>
      <c r="G42" s="24" t="s">
        <v>74</v>
      </c>
      <c r="H42" s="40" t="s">
        <v>406</v>
      </c>
      <c r="I42" s="40" t="s">
        <v>378</v>
      </c>
      <c r="J42" s="54" t="s">
        <v>446</v>
      </c>
    </row>
    <row r="43" ht="43" customHeight="1" spans="1:10">
      <c r="A43" s="23"/>
      <c r="B43" s="23"/>
      <c r="C43" s="23" t="s">
        <v>372</v>
      </c>
      <c r="D43" s="53" t="s">
        <v>373</v>
      </c>
      <c r="E43" s="54" t="s">
        <v>447</v>
      </c>
      <c r="F43" s="40" t="s">
        <v>375</v>
      </c>
      <c r="G43" s="24" t="s">
        <v>72</v>
      </c>
      <c r="H43" s="40" t="s">
        <v>406</v>
      </c>
      <c r="I43" s="40" t="s">
        <v>378</v>
      </c>
      <c r="J43" s="54" t="s">
        <v>448</v>
      </c>
    </row>
    <row r="44" ht="43" customHeight="1" spans="1:10">
      <c r="A44" s="23"/>
      <c r="B44" s="23"/>
      <c r="C44" s="23" t="s">
        <v>372</v>
      </c>
      <c r="D44" s="53" t="s">
        <v>373</v>
      </c>
      <c r="E44" s="54" t="s">
        <v>449</v>
      </c>
      <c r="F44" s="40" t="s">
        <v>375</v>
      </c>
      <c r="G44" s="24" t="s">
        <v>72</v>
      </c>
      <c r="H44" s="40" t="s">
        <v>406</v>
      </c>
      <c r="I44" s="40" t="s">
        <v>378</v>
      </c>
      <c r="J44" s="54" t="s">
        <v>450</v>
      </c>
    </row>
    <row r="45" ht="43" customHeight="1" spans="1:10">
      <c r="A45" s="23"/>
      <c r="B45" s="23"/>
      <c r="C45" s="23" t="s">
        <v>372</v>
      </c>
      <c r="D45" s="53" t="s">
        <v>408</v>
      </c>
      <c r="E45" s="54" t="s">
        <v>409</v>
      </c>
      <c r="F45" s="40" t="s">
        <v>375</v>
      </c>
      <c r="G45" s="24" t="s">
        <v>410</v>
      </c>
      <c r="H45" s="40" t="s">
        <v>411</v>
      </c>
      <c r="I45" s="40" t="s">
        <v>430</v>
      </c>
      <c r="J45" s="54" t="s">
        <v>451</v>
      </c>
    </row>
    <row r="46" ht="43" customHeight="1" spans="1:10">
      <c r="A46" s="23"/>
      <c r="B46" s="23"/>
      <c r="C46" s="23" t="s">
        <v>372</v>
      </c>
      <c r="D46" s="53" t="s">
        <v>413</v>
      </c>
      <c r="E46" s="54" t="s">
        <v>452</v>
      </c>
      <c r="F46" s="40" t="s">
        <v>375</v>
      </c>
      <c r="G46" s="24" t="s">
        <v>72</v>
      </c>
      <c r="H46" s="40" t="s">
        <v>416</v>
      </c>
      <c r="I46" s="40" t="s">
        <v>378</v>
      </c>
      <c r="J46" s="54" t="s">
        <v>453</v>
      </c>
    </row>
    <row r="47" ht="43" customHeight="1" spans="1:10">
      <c r="A47" s="23"/>
      <c r="B47" s="23"/>
      <c r="C47" s="23" t="s">
        <v>418</v>
      </c>
      <c r="D47" s="53" t="s">
        <v>419</v>
      </c>
      <c r="E47" s="54" t="s">
        <v>454</v>
      </c>
      <c r="F47" s="40" t="s">
        <v>375</v>
      </c>
      <c r="G47" s="24" t="s">
        <v>410</v>
      </c>
      <c r="H47" s="40" t="s">
        <v>411</v>
      </c>
      <c r="I47" s="40" t="s">
        <v>430</v>
      </c>
      <c r="J47" s="54" t="s">
        <v>455</v>
      </c>
    </row>
    <row r="48" ht="43" customHeight="1" spans="1:10">
      <c r="A48" s="23"/>
      <c r="B48" s="23"/>
      <c r="C48" s="23" t="s">
        <v>418</v>
      </c>
      <c r="D48" s="53" t="s">
        <v>456</v>
      </c>
      <c r="E48" s="54" t="s">
        <v>457</v>
      </c>
      <c r="F48" s="40" t="s">
        <v>421</v>
      </c>
      <c r="G48" s="24" t="s">
        <v>72</v>
      </c>
      <c r="H48" s="40" t="s">
        <v>416</v>
      </c>
      <c r="I48" s="40" t="s">
        <v>378</v>
      </c>
      <c r="J48" s="54" t="s">
        <v>458</v>
      </c>
    </row>
    <row r="49" ht="43" customHeight="1" spans="1:10">
      <c r="A49" s="23"/>
      <c r="B49" s="23"/>
      <c r="C49" s="23" t="s">
        <v>424</v>
      </c>
      <c r="D49" s="53" t="s">
        <v>425</v>
      </c>
      <c r="E49" s="54" t="s">
        <v>459</v>
      </c>
      <c r="F49" s="40" t="s">
        <v>421</v>
      </c>
      <c r="G49" s="24" t="s">
        <v>422</v>
      </c>
      <c r="H49" s="40" t="s">
        <v>411</v>
      </c>
      <c r="I49" s="40" t="s">
        <v>430</v>
      </c>
      <c r="J49" s="54" t="s">
        <v>460</v>
      </c>
    </row>
    <row r="50" ht="124" customHeight="1" spans="1:10">
      <c r="A50" s="52" t="s">
        <v>322</v>
      </c>
      <c r="B50" s="23" t="s">
        <v>461</v>
      </c>
      <c r="C50" s="23"/>
      <c r="D50" s="23"/>
      <c r="E50" s="23"/>
      <c r="F50" s="23"/>
      <c r="G50" s="23"/>
      <c r="H50" s="23"/>
      <c r="I50" s="23"/>
      <c r="J50" s="23"/>
    </row>
    <row r="51" ht="33" customHeight="1" spans="1:10">
      <c r="A51" s="23"/>
      <c r="B51" s="23"/>
      <c r="C51" s="23" t="s">
        <v>372</v>
      </c>
      <c r="D51" s="53" t="s">
        <v>373</v>
      </c>
      <c r="E51" s="54" t="s">
        <v>462</v>
      </c>
      <c r="F51" s="40" t="s">
        <v>421</v>
      </c>
      <c r="G51" s="24" t="s">
        <v>74</v>
      </c>
      <c r="H51" s="40" t="s">
        <v>386</v>
      </c>
      <c r="I51" s="40" t="s">
        <v>430</v>
      </c>
      <c r="J51" s="54" t="s">
        <v>462</v>
      </c>
    </row>
    <row r="52" ht="33" customHeight="1" spans="1:10">
      <c r="A52" s="23"/>
      <c r="B52" s="23"/>
      <c r="C52" s="23" t="s">
        <v>372</v>
      </c>
      <c r="D52" s="53" t="s">
        <v>373</v>
      </c>
      <c r="E52" s="54" t="s">
        <v>463</v>
      </c>
      <c r="F52" s="40" t="s">
        <v>421</v>
      </c>
      <c r="G52" s="24" t="s">
        <v>464</v>
      </c>
      <c r="H52" s="40" t="s">
        <v>386</v>
      </c>
      <c r="I52" s="40" t="s">
        <v>430</v>
      </c>
      <c r="J52" s="54" t="s">
        <v>465</v>
      </c>
    </row>
    <row r="53" ht="33" customHeight="1" spans="1:10">
      <c r="A53" s="23"/>
      <c r="B53" s="23"/>
      <c r="C53" s="23" t="s">
        <v>372</v>
      </c>
      <c r="D53" s="53" t="s">
        <v>408</v>
      </c>
      <c r="E53" s="54" t="s">
        <v>466</v>
      </c>
      <c r="F53" s="40" t="s">
        <v>375</v>
      </c>
      <c r="G53" s="24" t="s">
        <v>410</v>
      </c>
      <c r="H53" s="40" t="s">
        <v>411</v>
      </c>
      <c r="I53" s="40" t="s">
        <v>430</v>
      </c>
      <c r="J53" s="54" t="s">
        <v>467</v>
      </c>
    </row>
    <row r="54" ht="33" customHeight="1" spans="1:10">
      <c r="A54" s="23"/>
      <c r="B54" s="23"/>
      <c r="C54" s="23" t="s">
        <v>418</v>
      </c>
      <c r="D54" s="53" t="s">
        <v>456</v>
      </c>
      <c r="E54" s="54" t="s">
        <v>468</v>
      </c>
      <c r="F54" s="40" t="s">
        <v>421</v>
      </c>
      <c r="G54" s="24" t="s">
        <v>469</v>
      </c>
      <c r="H54" s="40" t="s">
        <v>470</v>
      </c>
      <c r="I54" s="40" t="s">
        <v>378</v>
      </c>
      <c r="J54" s="54" t="s">
        <v>471</v>
      </c>
    </row>
    <row r="55" ht="33" customHeight="1" spans="1:10">
      <c r="A55" s="23"/>
      <c r="B55" s="23"/>
      <c r="C55" s="23" t="s">
        <v>424</v>
      </c>
      <c r="D55" s="53" t="s">
        <v>425</v>
      </c>
      <c r="E55" s="54" t="s">
        <v>472</v>
      </c>
      <c r="F55" s="40" t="s">
        <v>375</v>
      </c>
      <c r="G55" s="24" t="s">
        <v>422</v>
      </c>
      <c r="H55" s="40" t="s">
        <v>411</v>
      </c>
      <c r="I55" s="40" t="s">
        <v>430</v>
      </c>
      <c r="J55" s="54" t="s">
        <v>473</v>
      </c>
    </row>
    <row r="56" ht="20.25" customHeight="1" spans="1:10">
      <c r="A56" s="23" t="s">
        <v>84</v>
      </c>
      <c r="B56" s="23"/>
      <c r="C56" s="23"/>
      <c r="D56" s="23"/>
      <c r="E56" s="23"/>
      <c r="F56" s="23"/>
      <c r="G56" s="23"/>
      <c r="H56" s="23"/>
      <c r="I56" s="23"/>
      <c r="J56" s="23"/>
    </row>
    <row r="57" ht="63" customHeight="1" spans="1:10">
      <c r="A57" s="52" t="s">
        <v>357</v>
      </c>
      <c r="B57" s="23" t="s">
        <v>474</v>
      </c>
      <c r="C57" s="23"/>
      <c r="D57" s="23"/>
      <c r="E57" s="23"/>
      <c r="F57" s="23"/>
      <c r="G57" s="23"/>
      <c r="H57" s="23"/>
      <c r="I57" s="23"/>
      <c r="J57" s="23"/>
    </row>
    <row r="58" ht="49" customHeight="1" spans="1:10">
      <c r="A58" s="23"/>
      <c r="B58" s="23"/>
      <c r="C58" s="23" t="s">
        <v>372</v>
      </c>
      <c r="D58" s="53" t="s">
        <v>373</v>
      </c>
      <c r="E58" s="54" t="s">
        <v>475</v>
      </c>
      <c r="F58" s="40" t="s">
        <v>421</v>
      </c>
      <c r="G58" s="24" t="s">
        <v>476</v>
      </c>
      <c r="H58" s="40" t="s">
        <v>377</v>
      </c>
      <c r="I58" s="40" t="s">
        <v>378</v>
      </c>
      <c r="J58" s="54" t="s">
        <v>477</v>
      </c>
    </row>
    <row r="59" ht="49" customHeight="1" spans="1:10">
      <c r="A59" s="23"/>
      <c r="B59" s="23"/>
      <c r="C59" s="23" t="s">
        <v>372</v>
      </c>
      <c r="D59" s="53" t="s">
        <v>373</v>
      </c>
      <c r="E59" s="54" t="s">
        <v>478</v>
      </c>
      <c r="F59" s="40" t="s">
        <v>421</v>
      </c>
      <c r="G59" s="24" t="s">
        <v>479</v>
      </c>
      <c r="H59" s="40" t="s">
        <v>392</v>
      </c>
      <c r="I59" s="40" t="s">
        <v>378</v>
      </c>
      <c r="J59" s="54" t="s">
        <v>480</v>
      </c>
    </row>
    <row r="60" ht="49" customHeight="1" spans="1:10">
      <c r="A60" s="23"/>
      <c r="B60" s="23"/>
      <c r="C60" s="23" t="s">
        <v>372</v>
      </c>
      <c r="D60" s="53" t="s">
        <v>373</v>
      </c>
      <c r="E60" s="54" t="s">
        <v>481</v>
      </c>
      <c r="F60" s="40" t="s">
        <v>421</v>
      </c>
      <c r="G60" s="24" t="s">
        <v>476</v>
      </c>
      <c r="H60" s="40" t="s">
        <v>377</v>
      </c>
      <c r="I60" s="40" t="s">
        <v>378</v>
      </c>
      <c r="J60" s="54" t="s">
        <v>482</v>
      </c>
    </row>
    <row r="61" ht="49" customHeight="1" spans="1:10">
      <c r="A61" s="23"/>
      <c r="B61" s="23"/>
      <c r="C61" s="23" t="s">
        <v>372</v>
      </c>
      <c r="D61" s="53" t="s">
        <v>408</v>
      </c>
      <c r="E61" s="54" t="s">
        <v>483</v>
      </c>
      <c r="F61" s="40" t="s">
        <v>421</v>
      </c>
      <c r="G61" s="24" t="s">
        <v>422</v>
      </c>
      <c r="H61" s="40" t="s">
        <v>411</v>
      </c>
      <c r="I61" s="40" t="s">
        <v>378</v>
      </c>
      <c r="J61" s="54" t="s">
        <v>484</v>
      </c>
    </row>
    <row r="62" ht="49" customHeight="1" spans="1:10">
      <c r="A62" s="23"/>
      <c r="B62" s="23"/>
      <c r="C62" s="23" t="s">
        <v>372</v>
      </c>
      <c r="D62" s="53" t="s">
        <v>408</v>
      </c>
      <c r="E62" s="54" t="s">
        <v>485</v>
      </c>
      <c r="F62" s="40" t="s">
        <v>421</v>
      </c>
      <c r="G62" s="24" t="s">
        <v>422</v>
      </c>
      <c r="H62" s="40" t="s">
        <v>411</v>
      </c>
      <c r="I62" s="40" t="s">
        <v>378</v>
      </c>
      <c r="J62" s="54" t="s">
        <v>486</v>
      </c>
    </row>
    <row r="63" ht="49" customHeight="1" spans="1:10">
      <c r="A63" s="23"/>
      <c r="B63" s="23"/>
      <c r="C63" s="23" t="s">
        <v>372</v>
      </c>
      <c r="D63" s="53" t="s">
        <v>413</v>
      </c>
      <c r="E63" s="54" t="s">
        <v>487</v>
      </c>
      <c r="F63" s="40" t="s">
        <v>421</v>
      </c>
      <c r="G63" s="24" t="s">
        <v>488</v>
      </c>
      <c r="H63" s="40" t="s">
        <v>489</v>
      </c>
      <c r="I63" s="40" t="s">
        <v>378</v>
      </c>
      <c r="J63" s="54" t="s">
        <v>490</v>
      </c>
    </row>
    <row r="64" ht="49" customHeight="1" spans="1:10">
      <c r="A64" s="23"/>
      <c r="B64" s="23"/>
      <c r="C64" s="23" t="s">
        <v>372</v>
      </c>
      <c r="D64" s="53" t="s">
        <v>413</v>
      </c>
      <c r="E64" s="54" t="s">
        <v>491</v>
      </c>
      <c r="F64" s="40" t="s">
        <v>415</v>
      </c>
      <c r="G64" s="24" t="s">
        <v>77</v>
      </c>
      <c r="H64" s="40" t="s">
        <v>489</v>
      </c>
      <c r="I64" s="40" t="s">
        <v>378</v>
      </c>
      <c r="J64" s="54" t="s">
        <v>492</v>
      </c>
    </row>
    <row r="65" ht="49" customHeight="1" spans="1:10">
      <c r="A65" s="23"/>
      <c r="B65" s="23"/>
      <c r="C65" s="23" t="s">
        <v>418</v>
      </c>
      <c r="D65" s="53" t="s">
        <v>419</v>
      </c>
      <c r="E65" s="54" t="s">
        <v>493</v>
      </c>
      <c r="F65" s="40" t="s">
        <v>421</v>
      </c>
      <c r="G65" s="24" t="s">
        <v>494</v>
      </c>
      <c r="H65" s="40" t="s">
        <v>436</v>
      </c>
      <c r="I65" s="40" t="s">
        <v>378</v>
      </c>
      <c r="J65" s="54" t="s">
        <v>495</v>
      </c>
    </row>
    <row r="66" ht="49" customHeight="1" spans="1:10">
      <c r="A66" s="23"/>
      <c r="B66" s="23"/>
      <c r="C66" s="23" t="s">
        <v>418</v>
      </c>
      <c r="D66" s="53" t="s">
        <v>496</v>
      </c>
      <c r="E66" s="54" t="s">
        <v>497</v>
      </c>
      <c r="F66" s="40" t="s">
        <v>421</v>
      </c>
      <c r="G66" s="24" t="s">
        <v>498</v>
      </c>
      <c r="H66" s="40" t="s">
        <v>402</v>
      </c>
      <c r="I66" s="40" t="s">
        <v>378</v>
      </c>
      <c r="J66" s="54" t="s">
        <v>499</v>
      </c>
    </row>
    <row r="67" ht="49" customHeight="1" spans="1:10">
      <c r="A67" s="23"/>
      <c r="B67" s="23"/>
      <c r="C67" s="23" t="s">
        <v>418</v>
      </c>
      <c r="D67" s="53" t="s">
        <v>456</v>
      </c>
      <c r="E67" s="54" t="s">
        <v>500</v>
      </c>
      <c r="F67" s="40" t="s">
        <v>421</v>
      </c>
      <c r="G67" s="24" t="s">
        <v>76</v>
      </c>
      <c r="H67" s="40" t="s">
        <v>416</v>
      </c>
      <c r="I67" s="40" t="s">
        <v>378</v>
      </c>
      <c r="J67" s="54" t="s">
        <v>501</v>
      </c>
    </row>
    <row r="68" ht="37" customHeight="1" spans="1:10">
      <c r="A68" s="23"/>
      <c r="B68" s="23"/>
      <c r="C68" s="23" t="s">
        <v>424</v>
      </c>
      <c r="D68" s="53" t="s">
        <v>425</v>
      </c>
      <c r="E68" s="54" t="s">
        <v>502</v>
      </c>
      <c r="F68" s="40" t="s">
        <v>421</v>
      </c>
      <c r="G68" s="24" t="s">
        <v>427</v>
      </c>
      <c r="H68" s="40" t="s">
        <v>411</v>
      </c>
      <c r="I68" s="40" t="s">
        <v>378</v>
      </c>
      <c r="J68" s="54" t="s">
        <v>503</v>
      </c>
    </row>
    <row r="69" ht="165" customHeight="1" spans="1:10">
      <c r="A69" s="52" t="s">
        <v>335</v>
      </c>
      <c r="B69" s="23" t="s">
        <v>504</v>
      </c>
      <c r="C69" s="23"/>
      <c r="D69" s="23"/>
      <c r="E69" s="23"/>
      <c r="F69" s="23"/>
      <c r="G69" s="23"/>
      <c r="H69" s="23"/>
      <c r="I69" s="23"/>
      <c r="J69" s="23"/>
    </row>
    <row r="70" ht="38" customHeight="1" spans="1:10">
      <c r="A70" s="23"/>
      <c r="B70" s="23"/>
      <c r="C70" s="23" t="s">
        <v>372</v>
      </c>
      <c r="D70" s="53" t="s">
        <v>373</v>
      </c>
      <c r="E70" s="54" t="s">
        <v>505</v>
      </c>
      <c r="F70" s="40" t="s">
        <v>375</v>
      </c>
      <c r="G70" s="24" t="s">
        <v>506</v>
      </c>
      <c r="H70" s="40" t="s">
        <v>507</v>
      </c>
      <c r="I70" s="40" t="s">
        <v>378</v>
      </c>
      <c r="J70" s="54" t="s">
        <v>508</v>
      </c>
    </row>
    <row r="71" ht="38" customHeight="1" spans="1:10">
      <c r="A71" s="23"/>
      <c r="B71" s="23"/>
      <c r="C71" s="23" t="s">
        <v>372</v>
      </c>
      <c r="D71" s="53" t="s">
        <v>373</v>
      </c>
      <c r="E71" s="54" t="s">
        <v>509</v>
      </c>
      <c r="F71" s="40" t="s">
        <v>375</v>
      </c>
      <c r="G71" s="24" t="s">
        <v>510</v>
      </c>
      <c r="H71" s="40" t="s">
        <v>511</v>
      </c>
      <c r="I71" s="40" t="s">
        <v>378</v>
      </c>
      <c r="J71" s="54" t="s">
        <v>512</v>
      </c>
    </row>
    <row r="72" ht="38" customHeight="1" spans="1:10">
      <c r="A72" s="23"/>
      <c r="B72" s="23"/>
      <c r="C72" s="23" t="s">
        <v>372</v>
      </c>
      <c r="D72" s="53" t="s">
        <v>373</v>
      </c>
      <c r="E72" s="54" t="s">
        <v>513</v>
      </c>
      <c r="F72" s="40" t="s">
        <v>375</v>
      </c>
      <c r="G72" s="24" t="s">
        <v>514</v>
      </c>
      <c r="H72" s="40" t="s">
        <v>511</v>
      </c>
      <c r="I72" s="40" t="s">
        <v>378</v>
      </c>
      <c r="J72" s="54" t="s">
        <v>515</v>
      </c>
    </row>
    <row r="73" ht="38" customHeight="1" spans="1:10">
      <c r="A73" s="23"/>
      <c r="B73" s="23"/>
      <c r="C73" s="23" t="s">
        <v>372</v>
      </c>
      <c r="D73" s="53" t="s">
        <v>373</v>
      </c>
      <c r="E73" s="54" t="s">
        <v>516</v>
      </c>
      <c r="F73" s="40" t="s">
        <v>375</v>
      </c>
      <c r="G73" s="24" t="s">
        <v>517</v>
      </c>
      <c r="H73" s="40" t="s">
        <v>518</v>
      </c>
      <c r="I73" s="40" t="s">
        <v>378</v>
      </c>
      <c r="J73" s="54" t="s">
        <v>519</v>
      </c>
    </row>
    <row r="74" ht="38" customHeight="1" spans="1:10">
      <c r="A74" s="23"/>
      <c r="B74" s="23"/>
      <c r="C74" s="23" t="s">
        <v>372</v>
      </c>
      <c r="D74" s="53" t="s">
        <v>408</v>
      </c>
      <c r="E74" s="54" t="s">
        <v>520</v>
      </c>
      <c r="F74" s="40" t="s">
        <v>421</v>
      </c>
      <c r="G74" s="24" t="s">
        <v>521</v>
      </c>
      <c r="H74" s="40" t="s">
        <v>411</v>
      </c>
      <c r="I74" s="40" t="s">
        <v>378</v>
      </c>
      <c r="J74" s="54" t="s">
        <v>522</v>
      </c>
    </row>
    <row r="75" ht="38" customHeight="1" spans="1:10">
      <c r="A75" s="23"/>
      <c r="B75" s="23"/>
      <c r="C75" s="23" t="s">
        <v>372</v>
      </c>
      <c r="D75" s="53" t="s">
        <v>408</v>
      </c>
      <c r="E75" s="54" t="s">
        <v>523</v>
      </c>
      <c r="F75" s="40" t="s">
        <v>421</v>
      </c>
      <c r="G75" s="24" t="s">
        <v>422</v>
      </c>
      <c r="H75" s="40" t="s">
        <v>411</v>
      </c>
      <c r="I75" s="40" t="s">
        <v>378</v>
      </c>
      <c r="J75" s="54" t="s">
        <v>524</v>
      </c>
    </row>
    <row r="76" ht="38" customHeight="1" spans="1:10">
      <c r="A76" s="23"/>
      <c r="B76" s="23"/>
      <c r="C76" s="23" t="s">
        <v>372</v>
      </c>
      <c r="D76" s="53" t="s">
        <v>408</v>
      </c>
      <c r="E76" s="54" t="s">
        <v>525</v>
      </c>
      <c r="F76" s="40" t="s">
        <v>526</v>
      </c>
      <c r="G76" s="24" t="s">
        <v>76</v>
      </c>
      <c r="H76" s="40" t="s">
        <v>527</v>
      </c>
      <c r="I76" s="40" t="s">
        <v>378</v>
      </c>
      <c r="J76" s="54" t="s">
        <v>528</v>
      </c>
    </row>
    <row r="77" ht="38" customHeight="1" spans="1:10">
      <c r="A77" s="23"/>
      <c r="B77" s="23"/>
      <c r="C77" s="23" t="s">
        <v>372</v>
      </c>
      <c r="D77" s="53" t="s">
        <v>413</v>
      </c>
      <c r="E77" s="54" t="s">
        <v>529</v>
      </c>
      <c r="F77" s="40" t="s">
        <v>375</v>
      </c>
      <c r="G77" s="24" t="s">
        <v>410</v>
      </c>
      <c r="H77" s="40" t="s">
        <v>411</v>
      </c>
      <c r="I77" s="40" t="s">
        <v>378</v>
      </c>
      <c r="J77" s="54" t="s">
        <v>530</v>
      </c>
    </row>
    <row r="78" ht="38" customHeight="1" spans="1:10">
      <c r="A78" s="23"/>
      <c r="B78" s="23"/>
      <c r="C78" s="23" t="s">
        <v>418</v>
      </c>
      <c r="D78" s="53" t="s">
        <v>419</v>
      </c>
      <c r="E78" s="54" t="s">
        <v>531</v>
      </c>
      <c r="F78" s="40" t="s">
        <v>375</v>
      </c>
      <c r="G78" s="24" t="s">
        <v>410</v>
      </c>
      <c r="H78" s="40" t="s">
        <v>411</v>
      </c>
      <c r="I78" s="40" t="s">
        <v>378</v>
      </c>
      <c r="J78" s="54" t="s">
        <v>532</v>
      </c>
    </row>
    <row r="79" ht="38" customHeight="1" spans="1:10">
      <c r="A79" s="23"/>
      <c r="B79" s="23"/>
      <c r="C79" s="23" t="s">
        <v>418</v>
      </c>
      <c r="D79" s="53" t="s">
        <v>456</v>
      </c>
      <c r="E79" s="54" t="s">
        <v>533</v>
      </c>
      <c r="F79" s="40" t="s">
        <v>421</v>
      </c>
      <c r="G79" s="24" t="s">
        <v>76</v>
      </c>
      <c r="H79" s="40" t="s">
        <v>416</v>
      </c>
      <c r="I79" s="40" t="s">
        <v>378</v>
      </c>
      <c r="J79" s="54" t="s">
        <v>534</v>
      </c>
    </row>
    <row r="80" ht="38" customHeight="1" spans="1:10">
      <c r="A80" s="23"/>
      <c r="B80" s="23"/>
      <c r="C80" s="23" t="s">
        <v>424</v>
      </c>
      <c r="D80" s="53" t="s">
        <v>425</v>
      </c>
      <c r="E80" s="54" t="s">
        <v>535</v>
      </c>
      <c r="F80" s="40" t="s">
        <v>421</v>
      </c>
      <c r="G80" s="24" t="s">
        <v>422</v>
      </c>
      <c r="H80" s="40" t="s">
        <v>411</v>
      </c>
      <c r="I80" s="40" t="s">
        <v>378</v>
      </c>
      <c r="J80" s="54" t="s">
        <v>536</v>
      </c>
    </row>
    <row r="81" ht="165" customHeight="1" spans="1:10">
      <c r="A81" s="52" t="s">
        <v>326</v>
      </c>
      <c r="B81" s="23" t="s">
        <v>504</v>
      </c>
      <c r="C81" s="23"/>
      <c r="D81" s="23"/>
      <c r="E81" s="23"/>
      <c r="F81" s="23"/>
      <c r="G81" s="23"/>
      <c r="H81" s="23"/>
      <c r="I81" s="23"/>
      <c r="J81" s="23"/>
    </row>
    <row r="82" ht="38" customHeight="1" spans="1:10">
      <c r="A82" s="23"/>
      <c r="B82" s="23"/>
      <c r="C82" s="23" t="s">
        <v>372</v>
      </c>
      <c r="D82" s="53" t="s">
        <v>373</v>
      </c>
      <c r="E82" s="54" t="s">
        <v>513</v>
      </c>
      <c r="F82" s="40" t="s">
        <v>375</v>
      </c>
      <c r="G82" s="24" t="s">
        <v>514</v>
      </c>
      <c r="H82" s="40" t="s">
        <v>511</v>
      </c>
      <c r="I82" s="40" t="s">
        <v>378</v>
      </c>
      <c r="J82" s="54" t="s">
        <v>537</v>
      </c>
    </row>
    <row r="83" ht="38" customHeight="1" spans="1:10">
      <c r="A83" s="23"/>
      <c r="B83" s="23"/>
      <c r="C83" s="23" t="s">
        <v>372</v>
      </c>
      <c r="D83" s="53" t="s">
        <v>373</v>
      </c>
      <c r="E83" s="54" t="s">
        <v>516</v>
      </c>
      <c r="F83" s="40" t="s">
        <v>375</v>
      </c>
      <c r="G83" s="24" t="s">
        <v>517</v>
      </c>
      <c r="H83" s="40" t="s">
        <v>518</v>
      </c>
      <c r="I83" s="40" t="s">
        <v>378</v>
      </c>
      <c r="J83" s="54" t="s">
        <v>538</v>
      </c>
    </row>
    <row r="84" ht="38" customHeight="1" spans="1:10">
      <c r="A84" s="23"/>
      <c r="B84" s="23"/>
      <c r="C84" s="23" t="s">
        <v>372</v>
      </c>
      <c r="D84" s="53" t="s">
        <v>408</v>
      </c>
      <c r="E84" s="54" t="s">
        <v>523</v>
      </c>
      <c r="F84" s="40" t="s">
        <v>421</v>
      </c>
      <c r="G84" s="24" t="s">
        <v>422</v>
      </c>
      <c r="H84" s="40" t="s">
        <v>411</v>
      </c>
      <c r="I84" s="40" t="s">
        <v>378</v>
      </c>
      <c r="J84" s="54" t="s">
        <v>539</v>
      </c>
    </row>
    <row r="85" ht="38" customHeight="1" spans="1:10">
      <c r="A85" s="23"/>
      <c r="B85" s="23"/>
      <c r="C85" s="23" t="s">
        <v>372</v>
      </c>
      <c r="D85" s="53" t="s">
        <v>413</v>
      </c>
      <c r="E85" s="54" t="s">
        <v>529</v>
      </c>
      <c r="F85" s="40" t="s">
        <v>375</v>
      </c>
      <c r="G85" s="24" t="s">
        <v>410</v>
      </c>
      <c r="H85" s="40" t="s">
        <v>411</v>
      </c>
      <c r="I85" s="40" t="s">
        <v>378</v>
      </c>
      <c r="J85" s="54" t="s">
        <v>540</v>
      </c>
    </row>
    <row r="86" ht="38" customHeight="1" spans="1:10">
      <c r="A86" s="23"/>
      <c r="B86" s="23"/>
      <c r="C86" s="23" t="s">
        <v>418</v>
      </c>
      <c r="D86" s="53" t="s">
        <v>419</v>
      </c>
      <c r="E86" s="54" t="s">
        <v>531</v>
      </c>
      <c r="F86" s="40" t="s">
        <v>375</v>
      </c>
      <c r="G86" s="24" t="s">
        <v>410</v>
      </c>
      <c r="H86" s="40" t="s">
        <v>411</v>
      </c>
      <c r="I86" s="40" t="s">
        <v>378</v>
      </c>
      <c r="J86" s="54" t="s">
        <v>532</v>
      </c>
    </row>
    <row r="87" ht="38" customHeight="1" spans="1:10">
      <c r="A87" s="23"/>
      <c r="B87" s="23"/>
      <c r="C87" s="23" t="s">
        <v>418</v>
      </c>
      <c r="D87" s="53" t="s">
        <v>456</v>
      </c>
      <c r="E87" s="54" t="s">
        <v>533</v>
      </c>
      <c r="F87" s="40" t="s">
        <v>421</v>
      </c>
      <c r="G87" s="24" t="s">
        <v>76</v>
      </c>
      <c r="H87" s="40" t="s">
        <v>416</v>
      </c>
      <c r="I87" s="40" t="s">
        <v>378</v>
      </c>
      <c r="J87" s="54" t="s">
        <v>534</v>
      </c>
    </row>
    <row r="88" ht="38" customHeight="1" spans="1:10">
      <c r="A88" s="23"/>
      <c r="B88" s="23"/>
      <c r="C88" s="23" t="s">
        <v>424</v>
      </c>
      <c r="D88" s="53" t="s">
        <v>425</v>
      </c>
      <c r="E88" s="54" t="s">
        <v>535</v>
      </c>
      <c r="F88" s="40" t="s">
        <v>421</v>
      </c>
      <c r="G88" s="24" t="s">
        <v>422</v>
      </c>
      <c r="H88" s="40" t="s">
        <v>411</v>
      </c>
      <c r="I88" s="40" t="s">
        <v>378</v>
      </c>
      <c r="J88" s="54" t="s">
        <v>536</v>
      </c>
    </row>
    <row r="89" ht="126" customHeight="1" spans="1:10">
      <c r="A89" s="52" t="s">
        <v>353</v>
      </c>
      <c r="B89" s="23" t="s">
        <v>541</v>
      </c>
      <c r="C89" s="23"/>
      <c r="D89" s="23"/>
      <c r="E89" s="23"/>
      <c r="F89" s="23"/>
      <c r="G89" s="23"/>
      <c r="H89" s="23"/>
      <c r="I89" s="23"/>
      <c r="J89" s="23"/>
    </row>
    <row r="90" ht="36" customHeight="1" spans="1:10">
      <c r="A90" s="23"/>
      <c r="B90" s="23"/>
      <c r="C90" s="23" t="s">
        <v>372</v>
      </c>
      <c r="D90" s="53" t="s">
        <v>373</v>
      </c>
      <c r="E90" s="54" t="s">
        <v>542</v>
      </c>
      <c r="F90" s="40" t="s">
        <v>421</v>
      </c>
      <c r="G90" s="24" t="s">
        <v>543</v>
      </c>
      <c r="H90" s="40" t="s">
        <v>436</v>
      </c>
      <c r="I90" s="40" t="s">
        <v>378</v>
      </c>
      <c r="J90" s="54" t="s">
        <v>544</v>
      </c>
    </row>
    <row r="91" ht="36" customHeight="1" spans="1:10">
      <c r="A91" s="23"/>
      <c r="B91" s="23"/>
      <c r="C91" s="23" t="s">
        <v>372</v>
      </c>
      <c r="D91" s="53" t="s">
        <v>373</v>
      </c>
      <c r="E91" s="54" t="s">
        <v>545</v>
      </c>
      <c r="F91" s="40" t="s">
        <v>421</v>
      </c>
      <c r="G91" s="24" t="s">
        <v>422</v>
      </c>
      <c r="H91" s="40" t="s">
        <v>411</v>
      </c>
      <c r="I91" s="40" t="s">
        <v>378</v>
      </c>
      <c r="J91" s="54" t="s">
        <v>546</v>
      </c>
    </row>
    <row r="92" ht="36" customHeight="1" spans="1:10">
      <c r="A92" s="23"/>
      <c r="B92" s="23"/>
      <c r="C92" s="23" t="s">
        <v>372</v>
      </c>
      <c r="D92" s="53" t="s">
        <v>373</v>
      </c>
      <c r="E92" s="54" t="s">
        <v>547</v>
      </c>
      <c r="F92" s="40" t="s">
        <v>421</v>
      </c>
      <c r="G92" s="24" t="s">
        <v>548</v>
      </c>
      <c r="H92" s="40" t="s">
        <v>377</v>
      </c>
      <c r="I92" s="40" t="s">
        <v>378</v>
      </c>
      <c r="J92" s="54" t="s">
        <v>549</v>
      </c>
    </row>
    <row r="93" ht="36" customHeight="1" spans="1:10">
      <c r="A93" s="23"/>
      <c r="B93" s="23"/>
      <c r="C93" s="23" t="s">
        <v>372</v>
      </c>
      <c r="D93" s="53" t="s">
        <v>373</v>
      </c>
      <c r="E93" s="54" t="s">
        <v>550</v>
      </c>
      <c r="F93" s="40" t="s">
        <v>421</v>
      </c>
      <c r="G93" s="24" t="s">
        <v>551</v>
      </c>
      <c r="H93" s="40" t="s">
        <v>440</v>
      </c>
      <c r="I93" s="40" t="s">
        <v>378</v>
      </c>
      <c r="J93" s="54" t="s">
        <v>552</v>
      </c>
    </row>
    <row r="94" ht="36" customHeight="1" spans="1:10">
      <c r="A94" s="23"/>
      <c r="B94" s="23"/>
      <c r="C94" s="23" t="s">
        <v>372</v>
      </c>
      <c r="D94" s="53" t="s">
        <v>373</v>
      </c>
      <c r="E94" s="54" t="s">
        <v>553</v>
      </c>
      <c r="F94" s="40" t="s">
        <v>421</v>
      </c>
      <c r="G94" s="24" t="s">
        <v>554</v>
      </c>
      <c r="H94" s="40" t="s">
        <v>511</v>
      </c>
      <c r="I94" s="40" t="s">
        <v>378</v>
      </c>
      <c r="J94" s="54" t="s">
        <v>555</v>
      </c>
    </row>
    <row r="95" ht="36" customHeight="1" spans="1:10">
      <c r="A95" s="23"/>
      <c r="B95" s="23"/>
      <c r="C95" s="23" t="s">
        <v>372</v>
      </c>
      <c r="D95" s="53" t="s">
        <v>373</v>
      </c>
      <c r="E95" s="54" t="s">
        <v>556</v>
      </c>
      <c r="F95" s="40" t="s">
        <v>421</v>
      </c>
      <c r="G95" s="24" t="s">
        <v>557</v>
      </c>
      <c r="H95" s="40" t="s">
        <v>511</v>
      </c>
      <c r="I95" s="40" t="s">
        <v>378</v>
      </c>
      <c r="J95" s="54" t="s">
        <v>558</v>
      </c>
    </row>
    <row r="96" ht="36" customHeight="1" spans="1:10">
      <c r="A96" s="23"/>
      <c r="B96" s="23"/>
      <c r="C96" s="23" t="s">
        <v>372</v>
      </c>
      <c r="D96" s="53" t="s">
        <v>408</v>
      </c>
      <c r="E96" s="54" t="s">
        <v>559</v>
      </c>
      <c r="F96" s="40" t="s">
        <v>421</v>
      </c>
      <c r="G96" s="24" t="s">
        <v>427</v>
      </c>
      <c r="H96" s="40" t="s">
        <v>411</v>
      </c>
      <c r="I96" s="40" t="s">
        <v>378</v>
      </c>
      <c r="J96" s="54" t="s">
        <v>560</v>
      </c>
    </row>
    <row r="97" ht="36" customHeight="1" spans="1:10">
      <c r="A97" s="23"/>
      <c r="B97" s="23"/>
      <c r="C97" s="23" t="s">
        <v>418</v>
      </c>
      <c r="D97" s="53" t="s">
        <v>419</v>
      </c>
      <c r="E97" s="54" t="s">
        <v>561</v>
      </c>
      <c r="F97" s="40" t="s">
        <v>421</v>
      </c>
      <c r="G97" s="24" t="s">
        <v>422</v>
      </c>
      <c r="H97" s="40" t="s">
        <v>411</v>
      </c>
      <c r="I97" s="40" t="s">
        <v>430</v>
      </c>
      <c r="J97" s="54" t="s">
        <v>562</v>
      </c>
    </row>
    <row r="98" ht="36" customHeight="1" spans="1:10">
      <c r="A98" s="23"/>
      <c r="B98" s="23"/>
      <c r="C98" s="23" t="s">
        <v>418</v>
      </c>
      <c r="D98" s="53" t="s">
        <v>419</v>
      </c>
      <c r="E98" s="54" t="s">
        <v>563</v>
      </c>
      <c r="F98" s="40" t="s">
        <v>421</v>
      </c>
      <c r="G98" s="24" t="s">
        <v>543</v>
      </c>
      <c r="H98" s="40" t="s">
        <v>436</v>
      </c>
      <c r="I98" s="40" t="s">
        <v>378</v>
      </c>
      <c r="J98" s="54" t="s">
        <v>564</v>
      </c>
    </row>
    <row r="99" ht="36" customHeight="1" spans="1:10">
      <c r="A99" s="23"/>
      <c r="B99" s="23"/>
      <c r="C99" s="23" t="s">
        <v>418</v>
      </c>
      <c r="D99" s="53" t="s">
        <v>496</v>
      </c>
      <c r="E99" s="54" t="s">
        <v>565</v>
      </c>
      <c r="F99" s="40" t="s">
        <v>421</v>
      </c>
      <c r="G99" s="24" t="s">
        <v>566</v>
      </c>
      <c r="H99" s="40" t="s">
        <v>567</v>
      </c>
      <c r="I99" s="40" t="s">
        <v>378</v>
      </c>
      <c r="J99" s="54" t="s">
        <v>568</v>
      </c>
    </row>
    <row r="100" ht="36" customHeight="1" spans="1:10">
      <c r="A100" s="23"/>
      <c r="B100" s="23"/>
      <c r="C100" s="23" t="s">
        <v>418</v>
      </c>
      <c r="D100" s="53" t="s">
        <v>496</v>
      </c>
      <c r="E100" s="54" t="s">
        <v>569</v>
      </c>
      <c r="F100" s="40" t="s">
        <v>421</v>
      </c>
      <c r="G100" s="24" t="s">
        <v>570</v>
      </c>
      <c r="H100" s="40" t="s">
        <v>567</v>
      </c>
      <c r="I100" s="40" t="s">
        <v>378</v>
      </c>
      <c r="J100" s="54" t="s">
        <v>571</v>
      </c>
    </row>
    <row r="101" ht="36" customHeight="1" spans="1:10">
      <c r="A101" s="23"/>
      <c r="B101" s="23"/>
      <c r="C101" s="23" t="s">
        <v>418</v>
      </c>
      <c r="D101" s="53" t="s">
        <v>456</v>
      </c>
      <c r="E101" s="54" t="s">
        <v>572</v>
      </c>
      <c r="F101" s="40" t="s">
        <v>421</v>
      </c>
      <c r="G101" s="24" t="s">
        <v>76</v>
      </c>
      <c r="H101" s="40" t="s">
        <v>416</v>
      </c>
      <c r="I101" s="40" t="s">
        <v>378</v>
      </c>
      <c r="J101" s="54" t="s">
        <v>573</v>
      </c>
    </row>
    <row r="102" ht="36" customHeight="1" spans="1:10">
      <c r="A102" s="23"/>
      <c r="B102" s="23"/>
      <c r="C102" s="23" t="s">
        <v>424</v>
      </c>
      <c r="D102" s="53" t="s">
        <v>425</v>
      </c>
      <c r="E102" s="54" t="s">
        <v>426</v>
      </c>
      <c r="F102" s="40" t="s">
        <v>421</v>
      </c>
      <c r="G102" s="24" t="s">
        <v>422</v>
      </c>
      <c r="H102" s="40" t="s">
        <v>411</v>
      </c>
      <c r="I102" s="40" t="s">
        <v>378</v>
      </c>
      <c r="J102" s="54" t="s">
        <v>574</v>
      </c>
    </row>
    <row r="103" ht="56" customHeight="1" spans="1:10">
      <c r="A103" s="52" t="s">
        <v>341</v>
      </c>
      <c r="B103" s="23" t="s">
        <v>575</v>
      </c>
      <c r="C103" s="23"/>
      <c r="D103" s="23"/>
      <c r="E103" s="23"/>
      <c r="F103" s="23"/>
      <c r="G103" s="23"/>
      <c r="H103" s="23"/>
      <c r="I103" s="23"/>
      <c r="J103" s="23"/>
    </row>
    <row r="104" ht="36" customHeight="1" spans="1:10">
      <c r="A104" s="23"/>
      <c r="B104" s="23"/>
      <c r="C104" s="23" t="s">
        <v>372</v>
      </c>
      <c r="D104" s="53" t="s">
        <v>373</v>
      </c>
      <c r="E104" s="54" t="s">
        <v>576</v>
      </c>
      <c r="F104" s="40" t="s">
        <v>421</v>
      </c>
      <c r="G104" s="24" t="s">
        <v>577</v>
      </c>
      <c r="H104" s="40" t="s">
        <v>567</v>
      </c>
      <c r="I104" s="40" t="s">
        <v>378</v>
      </c>
      <c r="J104" s="54" t="s">
        <v>578</v>
      </c>
    </row>
    <row r="105" ht="36" customHeight="1" spans="1:10">
      <c r="A105" s="23"/>
      <c r="B105" s="23"/>
      <c r="C105" s="23" t="s">
        <v>372</v>
      </c>
      <c r="D105" s="53" t="s">
        <v>373</v>
      </c>
      <c r="E105" s="54" t="s">
        <v>579</v>
      </c>
      <c r="F105" s="40" t="s">
        <v>375</v>
      </c>
      <c r="G105" s="24" t="s">
        <v>580</v>
      </c>
      <c r="H105" s="40" t="s">
        <v>386</v>
      </c>
      <c r="I105" s="40" t="s">
        <v>378</v>
      </c>
      <c r="J105" s="54" t="s">
        <v>581</v>
      </c>
    </row>
    <row r="106" ht="36" customHeight="1" spans="1:10">
      <c r="A106" s="23"/>
      <c r="B106" s="23"/>
      <c r="C106" s="23" t="s">
        <v>372</v>
      </c>
      <c r="D106" s="53" t="s">
        <v>373</v>
      </c>
      <c r="E106" s="54" t="s">
        <v>582</v>
      </c>
      <c r="F106" s="40" t="s">
        <v>421</v>
      </c>
      <c r="G106" s="24" t="s">
        <v>583</v>
      </c>
      <c r="H106" s="40" t="s">
        <v>386</v>
      </c>
      <c r="I106" s="40" t="s">
        <v>378</v>
      </c>
      <c r="J106" s="54" t="s">
        <v>584</v>
      </c>
    </row>
    <row r="107" ht="36" customHeight="1" spans="1:10">
      <c r="A107" s="23"/>
      <c r="B107" s="23"/>
      <c r="C107" s="23" t="s">
        <v>372</v>
      </c>
      <c r="D107" s="53" t="s">
        <v>408</v>
      </c>
      <c r="E107" s="54" t="s">
        <v>585</v>
      </c>
      <c r="F107" s="40" t="s">
        <v>375</v>
      </c>
      <c r="G107" s="24" t="s">
        <v>410</v>
      </c>
      <c r="H107" s="40" t="s">
        <v>411</v>
      </c>
      <c r="I107" s="40" t="s">
        <v>378</v>
      </c>
      <c r="J107" s="54" t="s">
        <v>586</v>
      </c>
    </row>
    <row r="108" ht="36" customHeight="1" spans="1:10">
      <c r="A108" s="23"/>
      <c r="B108" s="23"/>
      <c r="C108" s="23" t="s">
        <v>372</v>
      </c>
      <c r="D108" s="53" t="s">
        <v>408</v>
      </c>
      <c r="E108" s="54" t="s">
        <v>587</v>
      </c>
      <c r="F108" s="40" t="s">
        <v>421</v>
      </c>
      <c r="G108" s="24" t="s">
        <v>422</v>
      </c>
      <c r="H108" s="40" t="s">
        <v>411</v>
      </c>
      <c r="I108" s="40" t="s">
        <v>378</v>
      </c>
      <c r="J108" s="54" t="s">
        <v>588</v>
      </c>
    </row>
    <row r="109" ht="36" customHeight="1" spans="1:10">
      <c r="A109" s="23"/>
      <c r="B109" s="23"/>
      <c r="C109" s="23" t="s">
        <v>372</v>
      </c>
      <c r="D109" s="53" t="s">
        <v>413</v>
      </c>
      <c r="E109" s="54" t="s">
        <v>589</v>
      </c>
      <c r="F109" s="40" t="s">
        <v>415</v>
      </c>
      <c r="G109" s="24" t="s">
        <v>73</v>
      </c>
      <c r="H109" s="40" t="s">
        <v>489</v>
      </c>
      <c r="I109" s="40" t="s">
        <v>378</v>
      </c>
      <c r="J109" s="54" t="s">
        <v>590</v>
      </c>
    </row>
    <row r="110" ht="36" customHeight="1" spans="1:10">
      <c r="A110" s="23"/>
      <c r="B110" s="23"/>
      <c r="C110" s="23" t="s">
        <v>418</v>
      </c>
      <c r="D110" s="53" t="s">
        <v>419</v>
      </c>
      <c r="E110" s="54" t="s">
        <v>493</v>
      </c>
      <c r="F110" s="40" t="s">
        <v>421</v>
      </c>
      <c r="G110" s="24" t="s">
        <v>591</v>
      </c>
      <c r="H110" s="40" t="s">
        <v>436</v>
      </c>
      <c r="I110" s="40" t="s">
        <v>378</v>
      </c>
      <c r="J110" s="54" t="s">
        <v>592</v>
      </c>
    </row>
    <row r="111" ht="36" customHeight="1" spans="1:10">
      <c r="A111" s="23"/>
      <c r="B111" s="23"/>
      <c r="C111" s="23" t="s">
        <v>418</v>
      </c>
      <c r="D111" s="53" t="s">
        <v>496</v>
      </c>
      <c r="E111" s="54" t="s">
        <v>593</v>
      </c>
      <c r="F111" s="40" t="s">
        <v>421</v>
      </c>
      <c r="G111" s="24" t="s">
        <v>422</v>
      </c>
      <c r="H111" s="40" t="s">
        <v>411</v>
      </c>
      <c r="I111" s="40" t="s">
        <v>378</v>
      </c>
      <c r="J111" s="54" t="s">
        <v>594</v>
      </c>
    </row>
    <row r="112" ht="36" customHeight="1" spans="1:10">
      <c r="A112" s="23"/>
      <c r="B112" s="23"/>
      <c r="C112" s="23" t="s">
        <v>418</v>
      </c>
      <c r="D112" s="53" t="s">
        <v>456</v>
      </c>
      <c r="E112" s="54" t="s">
        <v>595</v>
      </c>
      <c r="F112" s="40" t="s">
        <v>421</v>
      </c>
      <c r="G112" s="24" t="s">
        <v>76</v>
      </c>
      <c r="H112" s="40" t="s">
        <v>416</v>
      </c>
      <c r="I112" s="40" t="s">
        <v>378</v>
      </c>
      <c r="J112" s="54" t="s">
        <v>596</v>
      </c>
    </row>
    <row r="113" ht="36" customHeight="1" spans="1:10">
      <c r="A113" s="23"/>
      <c r="B113" s="23"/>
      <c r="C113" s="23" t="s">
        <v>424</v>
      </c>
      <c r="D113" s="53" t="s">
        <v>425</v>
      </c>
      <c r="E113" s="54" t="s">
        <v>597</v>
      </c>
      <c r="F113" s="40" t="s">
        <v>421</v>
      </c>
      <c r="G113" s="24" t="s">
        <v>427</v>
      </c>
      <c r="H113" s="40" t="s">
        <v>411</v>
      </c>
      <c r="I113" s="40" t="s">
        <v>378</v>
      </c>
      <c r="J113" s="54" t="s">
        <v>598</v>
      </c>
    </row>
    <row r="114" ht="187" customHeight="1" spans="1:10">
      <c r="A114" s="52" t="s">
        <v>337</v>
      </c>
      <c r="B114" s="23" t="s">
        <v>599</v>
      </c>
      <c r="C114" s="23"/>
      <c r="D114" s="23"/>
      <c r="E114" s="23"/>
      <c r="F114" s="23"/>
      <c r="G114" s="23"/>
      <c r="H114" s="23"/>
      <c r="I114" s="23"/>
      <c r="J114" s="23"/>
    </row>
    <row r="115" ht="53" customHeight="1" spans="1:10">
      <c r="A115" s="23"/>
      <c r="B115" s="23"/>
      <c r="C115" s="23" t="s">
        <v>372</v>
      </c>
      <c r="D115" s="53" t="s">
        <v>373</v>
      </c>
      <c r="E115" s="54" t="s">
        <v>600</v>
      </c>
      <c r="F115" s="40" t="s">
        <v>421</v>
      </c>
      <c r="G115" s="24" t="s">
        <v>75</v>
      </c>
      <c r="H115" s="40" t="s">
        <v>601</v>
      </c>
      <c r="I115" s="40" t="s">
        <v>378</v>
      </c>
      <c r="J115" s="54" t="s">
        <v>602</v>
      </c>
    </row>
    <row r="116" ht="53" customHeight="1" spans="1:10">
      <c r="A116" s="23"/>
      <c r="B116" s="23"/>
      <c r="C116" s="23" t="s">
        <v>372</v>
      </c>
      <c r="D116" s="53" t="s">
        <v>373</v>
      </c>
      <c r="E116" s="54" t="s">
        <v>603</v>
      </c>
      <c r="F116" s="40" t="s">
        <v>421</v>
      </c>
      <c r="G116" s="24" t="s">
        <v>604</v>
      </c>
      <c r="H116" s="40" t="s">
        <v>377</v>
      </c>
      <c r="I116" s="40" t="s">
        <v>378</v>
      </c>
      <c r="J116" s="54" t="s">
        <v>605</v>
      </c>
    </row>
    <row r="117" ht="53" customHeight="1" spans="1:10">
      <c r="A117" s="23"/>
      <c r="B117" s="23"/>
      <c r="C117" s="23" t="s">
        <v>372</v>
      </c>
      <c r="D117" s="53" t="s">
        <v>373</v>
      </c>
      <c r="E117" s="54" t="s">
        <v>606</v>
      </c>
      <c r="F117" s="40" t="s">
        <v>421</v>
      </c>
      <c r="G117" s="24" t="s">
        <v>74</v>
      </c>
      <c r="H117" s="40" t="s">
        <v>607</v>
      </c>
      <c r="I117" s="40" t="s">
        <v>378</v>
      </c>
      <c r="J117" s="54" t="s">
        <v>608</v>
      </c>
    </row>
    <row r="118" ht="53" customHeight="1" spans="1:10">
      <c r="A118" s="23"/>
      <c r="B118" s="23"/>
      <c r="C118" s="23" t="s">
        <v>372</v>
      </c>
      <c r="D118" s="53" t="s">
        <v>408</v>
      </c>
      <c r="E118" s="54" t="s">
        <v>609</v>
      </c>
      <c r="F118" s="40" t="s">
        <v>375</v>
      </c>
      <c r="G118" s="24" t="s">
        <v>422</v>
      </c>
      <c r="H118" s="40" t="s">
        <v>411</v>
      </c>
      <c r="I118" s="40" t="s">
        <v>378</v>
      </c>
      <c r="J118" s="54" t="s">
        <v>610</v>
      </c>
    </row>
    <row r="119" ht="53" customHeight="1" spans="1:10">
      <c r="A119" s="23"/>
      <c r="B119" s="23"/>
      <c r="C119" s="23" t="s">
        <v>372</v>
      </c>
      <c r="D119" s="53" t="s">
        <v>408</v>
      </c>
      <c r="E119" s="54" t="s">
        <v>611</v>
      </c>
      <c r="F119" s="40" t="s">
        <v>375</v>
      </c>
      <c r="G119" s="24" t="s">
        <v>427</v>
      </c>
      <c r="H119" s="40" t="s">
        <v>411</v>
      </c>
      <c r="I119" s="40" t="s">
        <v>378</v>
      </c>
      <c r="J119" s="54" t="s">
        <v>560</v>
      </c>
    </row>
    <row r="120" ht="53" customHeight="1" spans="1:10">
      <c r="A120" s="23"/>
      <c r="B120" s="23"/>
      <c r="C120" s="23" t="s">
        <v>372</v>
      </c>
      <c r="D120" s="53" t="s">
        <v>408</v>
      </c>
      <c r="E120" s="54" t="s">
        <v>612</v>
      </c>
      <c r="F120" s="40" t="s">
        <v>375</v>
      </c>
      <c r="G120" s="24" t="s">
        <v>422</v>
      </c>
      <c r="H120" s="40" t="s">
        <v>411</v>
      </c>
      <c r="I120" s="40" t="s">
        <v>378</v>
      </c>
      <c r="J120" s="54" t="s">
        <v>613</v>
      </c>
    </row>
    <row r="121" ht="53" customHeight="1" spans="1:10">
      <c r="A121" s="23"/>
      <c r="B121" s="23"/>
      <c r="C121" s="23" t="s">
        <v>372</v>
      </c>
      <c r="D121" s="53" t="s">
        <v>408</v>
      </c>
      <c r="E121" s="54" t="s">
        <v>614</v>
      </c>
      <c r="F121" s="40" t="s">
        <v>375</v>
      </c>
      <c r="G121" s="24" t="s">
        <v>521</v>
      </c>
      <c r="H121" s="40" t="s">
        <v>411</v>
      </c>
      <c r="I121" s="40" t="s">
        <v>378</v>
      </c>
      <c r="J121" s="54" t="s">
        <v>615</v>
      </c>
    </row>
    <row r="122" ht="53" customHeight="1" spans="1:10">
      <c r="A122" s="23"/>
      <c r="B122" s="23"/>
      <c r="C122" s="23" t="s">
        <v>372</v>
      </c>
      <c r="D122" s="53" t="s">
        <v>413</v>
      </c>
      <c r="E122" s="54" t="s">
        <v>616</v>
      </c>
      <c r="F122" s="40" t="s">
        <v>375</v>
      </c>
      <c r="G122" s="24" t="s">
        <v>427</v>
      </c>
      <c r="H122" s="40" t="s">
        <v>411</v>
      </c>
      <c r="I122" s="40" t="s">
        <v>430</v>
      </c>
      <c r="J122" s="54" t="s">
        <v>617</v>
      </c>
    </row>
    <row r="123" ht="53" customHeight="1" spans="1:10">
      <c r="A123" s="23"/>
      <c r="B123" s="23"/>
      <c r="C123" s="23" t="s">
        <v>418</v>
      </c>
      <c r="D123" s="53" t="s">
        <v>419</v>
      </c>
      <c r="E123" s="54" t="s">
        <v>618</v>
      </c>
      <c r="F123" s="40" t="s">
        <v>375</v>
      </c>
      <c r="G123" s="24" t="s">
        <v>427</v>
      </c>
      <c r="H123" s="40" t="s">
        <v>411</v>
      </c>
      <c r="I123" s="40" t="s">
        <v>378</v>
      </c>
      <c r="J123" s="54" t="s">
        <v>619</v>
      </c>
    </row>
    <row r="124" ht="53" customHeight="1" spans="1:10">
      <c r="A124" s="23"/>
      <c r="B124" s="23"/>
      <c r="C124" s="23" t="s">
        <v>418</v>
      </c>
      <c r="D124" s="53" t="s">
        <v>419</v>
      </c>
      <c r="E124" s="54" t="s">
        <v>561</v>
      </c>
      <c r="F124" s="40" t="s">
        <v>375</v>
      </c>
      <c r="G124" s="24" t="s">
        <v>422</v>
      </c>
      <c r="H124" s="40" t="s">
        <v>411</v>
      </c>
      <c r="I124" s="40" t="s">
        <v>378</v>
      </c>
      <c r="J124" s="54" t="s">
        <v>620</v>
      </c>
    </row>
    <row r="125" ht="53" customHeight="1" spans="1:10">
      <c r="A125" s="23"/>
      <c r="B125" s="23"/>
      <c r="C125" s="23" t="s">
        <v>418</v>
      </c>
      <c r="D125" s="53" t="s">
        <v>456</v>
      </c>
      <c r="E125" s="54" t="s">
        <v>621</v>
      </c>
      <c r="F125" s="40" t="s">
        <v>375</v>
      </c>
      <c r="G125" s="24" t="s">
        <v>76</v>
      </c>
      <c r="H125" s="40" t="s">
        <v>416</v>
      </c>
      <c r="I125" s="40" t="s">
        <v>378</v>
      </c>
      <c r="J125" s="54" t="s">
        <v>622</v>
      </c>
    </row>
    <row r="126" ht="53" customHeight="1" spans="1:10">
      <c r="A126" s="23"/>
      <c r="B126" s="23"/>
      <c r="C126" s="23" t="s">
        <v>424</v>
      </c>
      <c r="D126" s="53" t="s">
        <v>425</v>
      </c>
      <c r="E126" s="54" t="s">
        <v>623</v>
      </c>
      <c r="F126" s="40" t="s">
        <v>375</v>
      </c>
      <c r="G126" s="24" t="s">
        <v>427</v>
      </c>
      <c r="H126" s="40" t="s">
        <v>411</v>
      </c>
      <c r="I126" s="40" t="s">
        <v>378</v>
      </c>
      <c r="J126" s="54" t="s">
        <v>624</v>
      </c>
    </row>
    <row r="127" ht="131" customHeight="1" spans="1:10">
      <c r="A127" s="52" t="s">
        <v>324</v>
      </c>
      <c r="B127" s="23" t="s">
        <v>625</v>
      </c>
      <c r="C127" s="23"/>
      <c r="D127" s="23"/>
      <c r="E127" s="23"/>
      <c r="F127" s="23"/>
      <c r="G127" s="23"/>
      <c r="H127" s="23"/>
      <c r="I127" s="23"/>
      <c r="J127" s="23"/>
    </row>
    <row r="128" ht="30" customHeight="1" spans="1:10">
      <c r="A128" s="23"/>
      <c r="B128" s="23"/>
      <c r="C128" s="23" t="s">
        <v>372</v>
      </c>
      <c r="D128" s="53" t="s">
        <v>373</v>
      </c>
      <c r="E128" s="54" t="s">
        <v>626</v>
      </c>
      <c r="F128" s="40" t="s">
        <v>375</v>
      </c>
      <c r="G128" s="24" t="s">
        <v>627</v>
      </c>
      <c r="H128" s="40" t="s">
        <v>392</v>
      </c>
      <c r="I128" s="40" t="s">
        <v>378</v>
      </c>
      <c r="J128" s="54" t="s">
        <v>628</v>
      </c>
    </row>
    <row r="129" ht="30" customHeight="1" spans="1:10">
      <c r="A129" s="23"/>
      <c r="B129" s="23"/>
      <c r="C129" s="23" t="s">
        <v>372</v>
      </c>
      <c r="D129" s="53" t="s">
        <v>408</v>
      </c>
      <c r="E129" s="54" t="s">
        <v>629</v>
      </c>
      <c r="F129" s="40" t="s">
        <v>375</v>
      </c>
      <c r="G129" s="24" t="s">
        <v>427</v>
      </c>
      <c r="H129" s="40" t="s">
        <v>411</v>
      </c>
      <c r="I129" s="40" t="s">
        <v>378</v>
      </c>
      <c r="J129" s="54" t="s">
        <v>630</v>
      </c>
    </row>
    <row r="130" ht="30" customHeight="1" spans="1:10">
      <c r="A130" s="23"/>
      <c r="B130" s="23"/>
      <c r="C130" s="23" t="s">
        <v>372</v>
      </c>
      <c r="D130" s="53" t="s">
        <v>413</v>
      </c>
      <c r="E130" s="54" t="s">
        <v>631</v>
      </c>
      <c r="F130" s="40" t="s">
        <v>375</v>
      </c>
      <c r="G130" s="24" t="s">
        <v>410</v>
      </c>
      <c r="H130" s="40" t="s">
        <v>411</v>
      </c>
      <c r="I130" s="40" t="s">
        <v>378</v>
      </c>
      <c r="J130" s="54" t="s">
        <v>632</v>
      </c>
    </row>
    <row r="131" ht="30" customHeight="1" spans="1:10">
      <c r="A131" s="23"/>
      <c r="B131" s="23"/>
      <c r="C131" s="23" t="s">
        <v>418</v>
      </c>
      <c r="D131" s="53" t="s">
        <v>419</v>
      </c>
      <c r="E131" s="54" t="s">
        <v>618</v>
      </c>
      <c r="F131" s="40" t="s">
        <v>421</v>
      </c>
      <c r="G131" s="24" t="s">
        <v>422</v>
      </c>
      <c r="H131" s="40" t="s">
        <v>411</v>
      </c>
      <c r="I131" s="40" t="s">
        <v>378</v>
      </c>
      <c r="J131" s="54" t="s">
        <v>633</v>
      </c>
    </row>
    <row r="132" ht="30" customHeight="1" spans="1:10">
      <c r="A132" s="23"/>
      <c r="B132" s="23"/>
      <c r="C132" s="23" t="s">
        <v>418</v>
      </c>
      <c r="D132" s="53" t="s">
        <v>419</v>
      </c>
      <c r="E132" s="54" t="s">
        <v>618</v>
      </c>
      <c r="F132" s="40" t="s">
        <v>375</v>
      </c>
      <c r="G132" s="24" t="s">
        <v>410</v>
      </c>
      <c r="H132" s="40" t="s">
        <v>411</v>
      </c>
      <c r="I132" s="40" t="s">
        <v>378</v>
      </c>
      <c r="J132" s="54" t="s">
        <v>634</v>
      </c>
    </row>
    <row r="133" ht="30" customHeight="1" spans="1:10">
      <c r="A133" s="23"/>
      <c r="B133" s="23"/>
      <c r="C133" s="23" t="s">
        <v>424</v>
      </c>
      <c r="D133" s="53" t="s">
        <v>425</v>
      </c>
      <c r="E133" s="54" t="s">
        <v>425</v>
      </c>
      <c r="F133" s="40" t="s">
        <v>421</v>
      </c>
      <c r="G133" s="24" t="s">
        <v>635</v>
      </c>
      <c r="H133" s="40" t="s">
        <v>411</v>
      </c>
      <c r="I133" s="40" t="s">
        <v>378</v>
      </c>
      <c r="J133" s="54" t="s">
        <v>636</v>
      </c>
    </row>
    <row r="134" ht="54" customHeight="1" spans="1:10">
      <c r="A134" s="52" t="s">
        <v>351</v>
      </c>
      <c r="B134" s="23" t="s">
        <v>637</v>
      </c>
      <c r="C134" s="23"/>
      <c r="D134" s="23"/>
      <c r="E134" s="23"/>
      <c r="F134" s="23"/>
      <c r="G134" s="23"/>
      <c r="H134" s="23"/>
      <c r="I134" s="23"/>
      <c r="J134" s="23"/>
    </row>
    <row r="135" ht="33" customHeight="1" spans="1:10">
      <c r="A135" s="23"/>
      <c r="B135" s="23"/>
      <c r="C135" s="23" t="s">
        <v>372</v>
      </c>
      <c r="D135" s="53" t="s">
        <v>373</v>
      </c>
      <c r="E135" s="54" t="s">
        <v>638</v>
      </c>
      <c r="F135" s="40" t="s">
        <v>421</v>
      </c>
      <c r="G135" s="24" t="s">
        <v>639</v>
      </c>
      <c r="H135" s="40" t="s">
        <v>377</v>
      </c>
      <c r="I135" s="40" t="s">
        <v>378</v>
      </c>
      <c r="J135" s="54" t="s">
        <v>640</v>
      </c>
    </row>
    <row r="136" ht="33" customHeight="1" spans="1:10">
      <c r="A136" s="23"/>
      <c r="B136" s="23"/>
      <c r="C136" s="23" t="s">
        <v>372</v>
      </c>
      <c r="D136" s="53" t="s">
        <v>408</v>
      </c>
      <c r="E136" s="54" t="s">
        <v>641</v>
      </c>
      <c r="F136" s="40" t="s">
        <v>375</v>
      </c>
      <c r="G136" s="24" t="s">
        <v>410</v>
      </c>
      <c r="H136" s="40" t="s">
        <v>411</v>
      </c>
      <c r="I136" s="40" t="s">
        <v>378</v>
      </c>
      <c r="J136" s="54" t="s">
        <v>642</v>
      </c>
    </row>
    <row r="137" ht="33" customHeight="1" spans="1:10">
      <c r="A137" s="23"/>
      <c r="B137" s="23"/>
      <c r="C137" s="23" t="s">
        <v>372</v>
      </c>
      <c r="D137" s="53" t="s">
        <v>413</v>
      </c>
      <c r="E137" s="54" t="s">
        <v>643</v>
      </c>
      <c r="F137" s="40" t="s">
        <v>415</v>
      </c>
      <c r="G137" s="24" t="s">
        <v>98</v>
      </c>
      <c r="H137" s="40" t="s">
        <v>644</v>
      </c>
      <c r="I137" s="40" t="s">
        <v>378</v>
      </c>
      <c r="J137" s="54" t="s">
        <v>645</v>
      </c>
    </row>
    <row r="138" ht="33" customHeight="1" spans="1:10">
      <c r="A138" s="23"/>
      <c r="B138" s="23"/>
      <c r="C138" s="23" t="s">
        <v>372</v>
      </c>
      <c r="D138" s="53" t="s">
        <v>413</v>
      </c>
      <c r="E138" s="54" t="s">
        <v>646</v>
      </c>
      <c r="F138" s="40" t="s">
        <v>375</v>
      </c>
      <c r="G138" s="24" t="s">
        <v>410</v>
      </c>
      <c r="H138" s="40" t="s">
        <v>411</v>
      </c>
      <c r="I138" s="40" t="s">
        <v>378</v>
      </c>
      <c r="J138" s="54" t="s">
        <v>647</v>
      </c>
    </row>
    <row r="139" ht="33" customHeight="1" spans="1:10">
      <c r="A139" s="23"/>
      <c r="B139" s="23"/>
      <c r="C139" s="23" t="s">
        <v>418</v>
      </c>
      <c r="D139" s="53" t="s">
        <v>419</v>
      </c>
      <c r="E139" s="54" t="s">
        <v>648</v>
      </c>
      <c r="F139" s="40" t="s">
        <v>375</v>
      </c>
      <c r="G139" s="24" t="s">
        <v>649</v>
      </c>
      <c r="H139" s="40" t="s">
        <v>411</v>
      </c>
      <c r="I139" s="40" t="s">
        <v>430</v>
      </c>
      <c r="J139" s="54" t="s">
        <v>650</v>
      </c>
    </row>
    <row r="140" ht="33" customHeight="1" spans="1:10">
      <c r="A140" s="23"/>
      <c r="B140" s="23"/>
      <c r="C140" s="23" t="s">
        <v>418</v>
      </c>
      <c r="D140" s="53" t="s">
        <v>456</v>
      </c>
      <c r="E140" s="54" t="s">
        <v>651</v>
      </c>
      <c r="F140" s="40" t="s">
        <v>421</v>
      </c>
      <c r="G140" s="24" t="s">
        <v>76</v>
      </c>
      <c r="H140" s="40" t="s">
        <v>416</v>
      </c>
      <c r="I140" s="40" t="s">
        <v>378</v>
      </c>
      <c r="J140" s="54" t="s">
        <v>652</v>
      </c>
    </row>
    <row r="141" ht="33" customHeight="1" spans="1:10">
      <c r="A141" s="23"/>
      <c r="B141" s="23"/>
      <c r="C141" s="23" t="s">
        <v>424</v>
      </c>
      <c r="D141" s="53" t="s">
        <v>425</v>
      </c>
      <c r="E141" s="54" t="s">
        <v>426</v>
      </c>
      <c r="F141" s="40" t="s">
        <v>421</v>
      </c>
      <c r="G141" s="24" t="s">
        <v>427</v>
      </c>
      <c r="H141" s="40" t="s">
        <v>411</v>
      </c>
      <c r="I141" s="40" t="s">
        <v>378</v>
      </c>
      <c r="J141" s="54" t="s">
        <v>653</v>
      </c>
    </row>
    <row r="142" ht="112" customHeight="1" spans="1:10">
      <c r="A142" s="52" t="s">
        <v>349</v>
      </c>
      <c r="B142" s="23" t="s">
        <v>541</v>
      </c>
      <c r="C142" s="23"/>
      <c r="D142" s="23"/>
      <c r="E142" s="23"/>
      <c r="F142" s="23"/>
      <c r="G142" s="23"/>
      <c r="H142" s="23"/>
      <c r="I142" s="23"/>
      <c r="J142" s="23"/>
    </row>
    <row r="143" ht="38" customHeight="1" spans="1:10">
      <c r="A143" s="23"/>
      <c r="B143" s="23"/>
      <c r="C143" s="23" t="s">
        <v>372</v>
      </c>
      <c r="D143" s="53" t="s">
        <v>373</v>
      </c>
      <c r="E143" s="54" t="s">
        <v>654</v>
      </c>
      <c r="F143" s="40" t="s">
        <v>375</v>
      </c>
      <c r="G143" s="24" t="s">
        <v>543</v>
      </c>
      <c r="H143" s="40" t="s">
        <v>436</v>
      </c>
      <c r="I143" s="40" t="s">
        <v>378</v>
      </c>
      <c r="J143" s="54" t="s">
        <v>544</v>
      </c>
    </row>
    <row r="144" ht="38" customHeight="1" spans="1:10">
      <c r="A144" s="23"/>
      <c r="B144" s="23"/>
      <c r="C144" s="23" t="s">
        <v>372</v>
      </c>
      <c r="D144" s="53" t="s">
        <v>373</v>
      </c>
      <c r="E144" s="54" t="s">
        <v>655</v>
      </c>
      <c r="F144" s="40" t="s">
        <v>421</v>
      </c>
      <c r="G144" s="24" t="s">
        <v>422</v>
      </c>
      <c r="H144" s="40" t="s">
        <v>411</v>
      </c>
      <c r="I144" s="40" t="s">
        <v>378</v>
      </c>
      <c r="J144" s="54" t="s">
        <v>656</v>
      </c>
    </row>
    <row r="145" ht="38" customHeight="1" spans="1:10">
      <c r="A145" s="23"/>
      <c r="B145" s="23"/>
      <c r="C145" s="23" t="s">
        <v>372</v>
      </c>
      <c r="D145" s="53" t="s">
        <v>373</v>
      </c>
      <c r="E145" s="54" t="s">
        <v>657</v>
      </c>
      <c r="F145" s="40" t="s">
        <v>421</v>
      </c>
      <c r="G145" s="24" t="s">
        <v>548</v>
      </c>
      <c r="H145" s="40" t="s">
        <v>377</v>
      </c>
      <c r="I145" s="40" t="s">
        <v>378</v>
      </c>
      <c r="J145" s="54" t="s">
        <v>549</v>
      </c>
    </row>
    <row r="146" ht="38" customHeight="1" spans="1:10">
      <c r="A146" s="23"/>
      <c r="B146" s="23"/>
      <c r="C146" s="23" t="s">
        <v>372</v>
      </c>
      <c r="D146" s="53" t="s">
        <v>373</v>
      </c>
      <c r="E146" s="54" t="s">
        <v>550</v>
      </c>
      <c r="F146" s="40" t="s">
        <v>421</v>
      </c>
      <c r="G146" s="24" t="s">
        <v>551</v>
      </c>
      <c r="H146" s="40" t="s">
        <v>440</v>
      </c>
      <c r="I146" s="40" t="s">
        <v>378</v>
      </c>
      <c r="J146" s="54" t="s">
        <v>658</v>
      </c>
    </row>
    <row r="147" ht="38" customHeight="1" spans="1:10">
      <c r="A147" s="23"/>
      <c r="B147" s="23"/>
      <c r="C147" s="23" t="s">
        <v>372</v>
      </c>
      <c r="D147" s="53" t="s">
        <v>373</v>
      </c>
      <c r="E147" s="54" t="s">
        <v>553</v>
      </c>
      <c r="F147" s="40" t="s">
        <v>421</v>
      </c>
      <c r="G147" s="24" t="s">
        <v>554</v>
      </c>
      <c r="H147" s="40" t="s">
        <v>659</v>
      </c>
      <c r="I147" s="40" t="s">
        <v>378</v>
      </c>
      <c r="J147" s="54" t="s">
        <v>660</v>
      </c>
    </row>
    <row r="148" ht="38" customHeight="1" spans="1:10">
      <c r="A148" s="23"/>
      <c r="B148" s="23"/>
      <c r="C148" s="23" t="s">
        <v>372</v>
      </c>
      <c r="D148" s="53" t="s">
        <v>373</v>
      </c>
      <c r="E148" s="54" t="s">
        <v>556</v>
      </c>
      <c r="F148" s="40" t="s">
        <v>375</v>
      </c>
      <c r="G148" s="24" t="s">
        <v>557</v>
      </c>
      <c r="H148" s="40" t="s">
        <v>511</v>
      </c>
      <c r="I148" s="40" t="s">
        <v>378</v>
      </c>
      <c r="J148" s="54" t="s">
        <v>661</v>
      </c>
    </row>
    <row r="149" ht="38" customHeight="1" spans="1:10">
      <c r="A149" s="23"/>
      <c r="B149" s="23"/>
      <c r="C149" s="23" t="s">
        <v>372</v>
      </c>
      <c r="D149" s="53" t="s">
        <v>408</v>
      </c>
      <c r="E149" s="54" t="s">
        <v>559</v>
      </c>
      <c r="F149" s="40" t="s">
        <v>375</v>
      </c>
      <c r="G149" s="24" t="s">
        <v>427</v>
      </c>
      <c r="H149" s="40" t="s">
        <v>411</v>
      </c>
      <c r="I149" s="40" t="s">
        <v>378</v>
      </c>
      <c r="J149" s="54" t="s">
        <v>560</v>
      </c>
    </row>
    <row r="150" ht="38" customHeight="1" spans="1:10">
      <c r="A150" s="23"/>
      <c r="B150" s="23"/>
      <c r="C150" s="23" t="s">
        <v>418</v>
      </c>
      <c r="D150" s="53" t="s">
        <v>419</v>
      </c>
      <c r="E150" s="54" t="s">
        <v>563</v>
      </c>
      <c r="F150" s="40" t="s">
        <v>421</v>
      </c>
      <c r="G150" s="24" t="s">
        <v>543</v>
      </c>
      <c r="H150" s="40" t="s">
        <v>436</v>
      </c>
      <c r="I150" s="40" t="s">
        <v>378</v>
      </c>
      <c r="J150" s="54" t="s">
        <v>564</v>
      </c>
    </row>
    <row r="151" ht="38" customHeight="1" spans="1:10">
      <c r="A151" s="23"/>
      <c r="B151" s="23"/>
      <c r="C151" s="23" t="s">
        <v>418</v>
      </c>
      <c r="D151" s="53" t="s">
        <v>496</v>
      </c>
      <c r="E151" s="54" t="s">
        <v>662</v>
      </c>
      <c r="F151" s="40" t="s">
        <v>421</v>
      </c>
      <c r="G151" s="24" t="s">
        <v>566</v>
      </c>
      <c r="H151" s="40" t="s">
        <v>567</v>
      </c>
      <c r="I151" s="40" t="s">
        <v>378</v>
      </c>
      <c r="J151" s="54" t="s">
        <v>568</v>
      </c>
    </row>
    <row r="152" ht="38" customHeight="1" spans="1:10">
      <c r="A152" s="23"/>
      <c r="B152" s="23"/>
      <c r="C152" s="23" t="s">
        <v>418</v>
      </c>
      <c r="D152" s="53" t="s">
        <v>496</v>
      </c>
      <c r="E152" s="54" t="s">
        <v>569</v>
      </c>
      <c r="F152" s="40" t="s">
        <v>375</v>
      </c>
      <c r="G152" s="24" t="s">
        <v>570</v>
      </c>
      <c r="H152" s="40" t="s">
        <v>567</v>
      </c>
      <c r="I152" s="40" t="s">
        <v>378</v>
      </c>
      <c r="J152" s="54" t="s">
        <v>571</v>
      </c>
    </row>
    <row r="153" ht="38" customHeight="1" spans="1:10">
      <c r="A153" s="23"/>
      <c r="B153" s="23"/>
      <c r="C153" s="23" t="s">
        <v>418</v>
      </c>
      <c r="D153" s="53" t="s">
        <v>456</v>
      </c>
      <c r="E153" s="54" t="s">
        <v>572</v>
      </c>
      <c r="F153" s="40" t="s">
        <v>663</v>
      </c>
      <c r="G153" s="24" t="s">
        <v>76</v>
      </c>
      <c r="H153" s="40" t="s">
        <v>416</v>
      </c>
      <c r="I153" s="40" t="s">
        <v>378</v>
      </c>
      <c r="J153" s="54" t="s">
        <v>573</v>
      </c>
    </row>
    <row r="154" ht="38" customHeight="1" spans="1:10">
      <c r="A154" s="23"/>
      <c r="B154" s="23"/>
      <c r="C154" s="23" t="s">
        <v>424</v>
      </c>
      <c r="D154" s="53" t="s">
        <v>425</v>
      </c>
      <c r="E154" s="54" t="s">
        <v>426</v>
      </c>
      <c r="F154" s="40" t="s">
        <v>375</v>
      </c>
      <c r="G154" s="24" t="s">
        <v>427</v>
      </c>
      <c r="H154" s="40" t="s">
        <v>411</v>
      </c>
      <c r="I154" s="40" t="s">
        <v>378</v>
      </c>
      <c r="J154" s="54" t="s">
        <v>664</v>
      </c>
    </row>
    <row r="155" ht="179" customHeight="1" spans="1:10">
      <c r="A155" s="52" t="s">
        <v>331</v>
      </c>
      <c r="B155" s="23" t="s">
        <v>599</v>
      </c>
      <c r="C155" s="23"/>
      <c r="D155" s="23"/>
      <c r="E155" s="23"/>
      <c r="F155" s="23"/>
      <c r="G155" s="23"/>
      <c r="H155" s="23"/>
      <c r="I155" s="23"/>
      <c r="J155" s="23"/>
    </row>
    <row r="156" ht="54" customHeight="1" spans="1:10">
      <c r="A156" s="23"/>
      <c r="B156" s="23"/>
      <c r="C156" s="23" t="s">
        <v>372</v>
      </c>
      <c r="D156" s="53" t="s">
        <v>373</v>
      </c>
      <c r="E156" s="54" t="s">
        <v>600</v>
      </c>
      <c r="F156" s="40" t="s">
        <v>421</v>
      </c>
      <c r="G156" s="24" t="s">
        <v>75</v>
      </c>
      <c r="H156" s="40" t="s">
        <v>601</v>
      </c>
      <c r="I156" s="40" t="s">
        <v>378</v>
      </c>
      <c r="J156" s="54" t="s">
        <v>602</v>
      </c>
    </row>
    <row r="157" ht="54" customHeight="1" spans="1:10">
      <c r="A157" s="23"/>
      <c r="B157" s="23"/>
      <c r="C157" s="23" t="s">
        <v>372</v>
      </c>
      <c r="D157" s="53" t="s">
        <v>373</v>
      </c>
      <c r="E157" s="54" t="s">
        <v>603</v>
      </c>
      <c r="F157" s="40" t="s">
        <v>421</v>
      </c>
      <c r="G157" s="24" t="s">
        <v>604</v>
      </c>
      <c r="H157" s="40" t="s">
        <v>377</v>
      </c>
      <c r="I157" s="40" t="s">
        <v>378</v>
      </c>
      <c r="J157" s="54" t="s">
        <v>605</v>
      </c>
    </row>
    <row r="158" ht="54" customHeight="1" spans="1:10">
      <c r="A158" s="23"/>
      <c r="B158" s="23"/>
      <c r="C158" s="23" t="s">
        <v>372</v>
      </c>
      <c r="D158" s="53" t="s">
        <v>373</v>
      </c>
      <c r="E158" s="54" t="s">
        <v>606</v>
      </c>
      <c r="F158" s="40" t="s">
        <v>421</v>
      </c>
      <c r="G158" s="24" t="s">
        <v>74</v>
      </c>
      <c r="H158" s="40" t="s">
        <v>607</v>
      </c>
      <c r="I158" s="40" t="s">
        <v>378</v>
      </c>
      <c r="J158" s="54" t="s">
        <v>608</v>
      </c>
    </row>
    <row r="159" ht="54" customHeight="1" spans="1:10">
      <c r="A159" s="23"/>
      <c r="B159" s="23"/>
      <c r="C159" s="23" t="s">
        <v>372</v>
      </c>
      <c r="D159" s="53" t="s">
        <v>408</v>
      </c>
      <c r="E159" s="54" t="s">
        <v>609</v>
      </c>
      <c r="F159" s="40" t="s">
        <v>375</v>
      </c>
      <c r="G159" s="24" t="s">
        <v>422</v>
      </c>
      <c r="H159" s="40" t="s">
        <v>411</v>
      </c>
      <c r="I159" s="40" t="s">
        <v>378</v>
      </c>
      <c r="J159" s="54" t="s">
        <v>610</v>
      </c>
    </row>
    <row r="160" ht="54" customHeight="1" spans="1:10">
      <c r="A160" s="23"/>
      <c r="B160" s="23"/>
      <c r="C160" s="23" t="s">
        <v>372</v>
      </c>
      <c r="D160" s="53" t="s">
        <v>408</v>
      </c>
      <c r="E160" s="54" t="s">
        <v>611</v>
      </c>
      <c r="F160" s="40" t="s">
        <v>375</v>
      </c>
      <c r="G160" s="24" t="s">
        <v>427</v>
      </c>
      <c r="H160" s="40" t="s">
        <v>411</v>
      </c>
      <c r="I160" s="40" t="s">
        <v>378</v>
      </c>
      <c r="J160" s="54" t="s">
        <v>560</v>
      </c>
    </row>
    <row r="161" ht="54" customHeight="1" spans="1:10">
      <c r="A161" s="23"/>
      <c r="B161" s="23"/>
      <c r="C161" s="23" t="s">
        <v>372</v>
      </c>
      <c r="D161" s="53" t="s">
        <v>408</v>
      </c>
      <c r="E161" s="54" t="s">
        <v>612</v>
      </c>
      <c r="F161" s="40" t="s">
        <v>375</v>
      </c>
      <c r="G161" s="24" t="s">
        <v>422</v>
      </c>
      <c r="H161" s="40" t="s">
        <v>411</v>
      </c>
      <c r="I161" s="40" t="s">
        <v>378</v>
      </c>
      <c r="J161" s="54" t="s">
        <v>613</v>
      </c>
    </row>
    <row r="162" ht="54" customHeight="1" spans="1:10">
      <c r="A162" s="23"/>
      <c r="B162" s="23"/>
      <c r="C162" s="23" t="s">
        <v>372</v>
      </c>
      <c r="D162" s="53" t="s">
        <v>408</v>
      </c>
      <c r="E162" s="54" t="s">
        <v>614</v>
      </c>
      <c r="F162" s="40" t="s">
        <v>375</v>
      </c>
      <c r="G162" s="24" t="s">
        <v>521</v>
      </c>
      <c r="H162" s="40" t="s">
        <v>411</v>
      </c>
      <c r="I162" s="40" t="s">
        <v>378</v>
      </c>
      <c r="J162" s="54" t="s">
        <v>615</v>
      </c>
    </row>
    <row r="163" ht="54" customHeight="1" spans="1:10">
      <c r="A163" s="23"/>
      <c r="B163" s="23"/>
      <c r="C163" s="23" t="s">
        <v>372</v>
      </c>
      <c r="D163" s="53" t="s">
        <v>413</v>
      </c>
      <c r="E163" s="54" t="s">
        <v>616</v>
      </c>
      <c r="F163" s="40" t="s">
        <v>375</v>
      </c>
      <c r="G163" s="24" t="s">
        <v>427</v>
      </c>
      <c r="H163" s="40" t="s">
        <v>411</v>
      </c>
      <c r="I163" s="40" t="s">
        <v>430</v>
      </c>
      <c r="J163" s="54" t="s">
        <v>617</v>
      </c>
    </row>
    <row r="164" ht="54" customHeight="1" spans="1:10">
      <c r="A164" s="23"/>
      <c r="B164" s="23"/>
      <c r="C164" s="23" t="s">
        <v>418</v>
      </c>
      <c r="D164" s="53" t="s">
        <v>419</v>
      </c>
      <c r="E164" s="54" t="s">
        <v>618</v>
      </c>
      <c r="F164" s="40" t="s">
        <v>375</v>
      </c>
      <c r="G164" s="24" t="s">
        <v>427</v>
      </c>
      <c r="H164" s="40" t="s">
        <v>411</v>
      </c>
      <c r="I164" s="40" t="s">
        <v>378</v>
      </c>
      <c r="J164" s="54" t="s">
        <v>619</v>
      </c>
    </row>
    <row r="165" ht="54" customHeight="1" spans="1:10">
      <c r="A165" s="23"/>
      <c r="B165" s="23"/>
      <c r="C165" s="23" t="s">
        <v>418</v>
      </c>
      <c r="D165" s="53" t="s">
        <v>419</v>
      </c>
      <c r="E165" s="54" t="s">
        <v>561</v>
      </c>
      <c r="F165" s="40" t="s">
        <v>375</v>
      </c>
      <c r="G165" s="24" t="s">
        <v>422</v>
      </c>
      <c r="H165" s="40" t="s">
        <v>411</v>
      </c>
      <c r="I165" s="40" t="s">
        <v>378</v>
      </c>
      <c r="J165" s="54" t="s">
        <v>620</v>
      </c>
    </row>
    <row r="166" ht="54" customHeight="1" spans="1:10">
      <c r="A166" s="23"/>
      <c r="B166" s="23"/>
      <c r="C166" s="23" t="s">
        <v>418</v>
      </c>
      <c r="D166" s="53" t="s">
        <v>456</v>
      </c>
      <c r="E166" s="54" t="s">
        <v>621</v>
      </c>
      <c r="F166" s="40" t="s">
        <v>375</v>
      </c>
      <c r="G166" s="24" t="s">
        <v>76</v>
      </c>
      <c r="H166" s="40" t="s">
        <v>416</v>
      </c>
      <c r="I166" s="40" t="s">
        <v>378</v>
      </c>
      <c r="J166" s="54" t="s">
        <v>622</v>
      </c>
    </row>
    <row r="167" ht="60" customHeight="1" spans="1:10">
      <c r="A167" s="23"/>
      <c r="B167" s="23"/>
      <c r="C167" s="23" t="s">
        <v>424</v>
      </c>
      <c r="D167" s="53" t="s">
        <v>425</v>
      </c>
      <c r="E167" s="54" t="s">
        <v>597</v>
      </c>
      <c r="F167" s="40" t="s">
        <v>375</v>
      </c>
      <c r="G167" s="24" t="s">
        <v>427</v>
      </c>
      <c r="H167" s="40" t="s">
        <v>411</v>
      </c>
      <c r="I167" s="40" t="s">
        <v>378</v>
      </c>
      <c r="J167" s="54" t="s">
        <v>665</v>
      </c>
    </row>
    <row r="168" ht="54" customHeight="1" spans="1:10">
      <c r="A168" s="23"/>
      <c r="B168" s="23"/>
      <c r="C168" s="23" t="s">
        <v>424</v>
      </c>
      <c r="D168" s="53" t="s">
        <v>425</v>
      </c>
      <c r="E168" s="54" t="s">
        <v>623</v>
      </c>
      <c r="F168" s="40" t="s">
        <v>375</v>
      </c>
      <c r="G168" s="24" t="s">
        <v>427</v>
      </c>
      <c r="H168" s="40" t="s">
        <v>411</v>
      </c>
      <c r="I168" s="40" t="s">
        <v>378</v>
      </c>
      <c r="J168" s="54" t="s">
        <v>624</v>
      </c>
    </row>
    <row r="169" ht="52" customHeight="1" spans="1:10">
      <c r="A169" s="52" t="s">
        <v>343</v>
      </c>
      <c r="B169" s="23" t="s">
        <v>575</v>
      </c>
      <c r="C169" s="23"/>
      <c r="D169" s="23"/>
      <c r="E169" s="23"/>
      <c r="F169" s="23"/>
      <c r="G169" s="23"/>
      <c r="H169" s="23"/>
      <c r="I169" s="23"/>
      <c r="J169" s="23"/>
    </row>
    <row r="170" ht="32" customHeight="1" spans="1:10">
      <c r="A170" s="23"/>
      <c r="B170" s="23"/>
      <c r="C170" s="23" t="s">
        <v>372</v>
      </c>
      <c r="D170" s="53" t="s">
        <v>373</v>
      </c>
      <c r="E170" s="54" t="s">
        <v>576</v>
      </c>
      <c r="F170" s="40" t="s">
        <v>421</v>
      </c>
      <c r="G170" s="24" t="s">
        <v>577</v>
      </c>
      <c r="H170" s="40" t="s">
        <v>567</v>
      </c>
      <c r="I170" s="40" t="s">
        <v>378</v>
      </c>
      <c r="J170" s="54" t="s">
        <v>578</v>
      </c>
    </row>
    <row r="171" ht="32" customHeight="1" spans="1:10">
      <c r="A171" s="23"/>
      <c r="B171" s="23"/>
      <c r="C171" s="23" t="s">
        <v>372</v>
      </c>
      <c r="D171" s="53" t="s">
        <v>373</v>
      </c>
      <c r="E171" s="54" t="s">
        <v>579</v>
      </c>
      <c r="F171" s="40" t="s">
        <v>375</v>
      </c>
      <c r="G171" s="24" t="s">
        <v>580</v>
      </c>
      <c r="H171" s="40" t="s">
        <v>386</v>
      </c>
      <c r="I171" s="40" t="s">
        <v>378</v>
      </c>
      <c r="J171" s="54" t="s">
        <v>666</v>
      </c>
    </row>
    <row r="172" ht="32" customHeight="1" spans="1:10">
      <c r="A172" s="23"/>
      <c r="B172" s="23"/>
      <c r="C172" s="23" t="s">
        <v>372</v>
      </c>
      <c r="D172" s="53" t="s">
        <v>373</v>
      </c>
      <c r="E172" s="54" t="s">
        <v>582</v>
      </c>
      <c r="F172" s="40" t="s">
        <v>421</v>
      </c>
      <c r="G172" s="24" t="s">
        <v>583</v>
      </c>
      <c r="H172" s="40" t="s">
        <v>386</v>
      </c>
      <c r="I172" s="40" t="s">
        <v>378</v>
      </c>
      <c r="J172" s="54" t="s">
        <v>667</v>
      </c>
    </row>
    <row r="173" ht="32" customHeight="1" spans="1:10">
      <c r="A173" s="23"/>
      <c r="B173" s="23"/>
      <c r="C173" s="23" t="s">
        <v>372</v>
      </c>
      <c r="D173" s="53" t="s">
        <v>408</v>
      </c>
      <c r="E173" s="54" t="s">
        <v>585</v>
      </c>
      <c r="F173" s="40" t="s">
        <v>375</v>
      </c>
      <c r="G173" s="24" t="s">
        <v>410</v>
      </c>
      <c r="H173" s="40" t="s">
        <v>411</v>
      </c>
      <c r="I173" s="40" t="s">
        <v>378</v>
      </c>
      <c r="J173" s="54" t="s">
        <v>586</v>
      </c>
    </row>
    <row r="174" ht="32" customHeight="1" spans="1:10">
      <c r="A174" s="23"/>
      <c r="B174" s="23"/>
      <c r="C174" s="23" t="s">
        <v>372</v>
      </c>
      <c r="D174" s="53" t="s">
        <v>408</v>
      </c>
      <c r="E174" s="54" t="s">
        <v>587</v>
      </c>
      <c r="F174" s="40" t="s">
        <v>421</v>
      </c>
      <c r="G174" s="24" t="s">
        <v>422</v>
      </c>
      <c r="H174" s="40" t="s">
        <v>411</v>
      </c>
      <c r="I174" s="40" t="s">
        <v>378</v>
      </c>
      <c r="J174" s="54" t="s">
        <v>588</v>
      </c>
    </row>
    <row r="175" ht="32" customHeight="1" spans="1:10">
      <c r="A175" s="23"/>
      <c r="B175" s="23"/>
      <c r="C175" s="23" t="s">
        <v>372</v>
      </c>
      <c r="D175" s="53" t="s">
        <v>413</v>
      </c>
      <c r="E175" s="54" t="s">
        <v>589</v>
      </c>
      <c r="F175" s="40" t="s">
        <v>415</v>
      </c>
      <c r="G175" s="24" t="s">
        <v>73</v>
      </c>
      <c r="H175" s="40" t="s">
        <v>489</v>
      </c>
      <c r="I175" s="40" t="s">
        <v>378</v>
      </c>
      <c r="J175" s="54" t="s">
        <v>590</v>
      </c>
    </row>
    <row r="176" ht="32" customHeight="1" spans="1:10">
      <c r="A176" s="23"/>
      <c r="B176" s="23"/>
      <c r="C176" s="23" t="s">
        <v>418</v>
      </c>
      <c r="D176" s="53" t="s">
        <v>419</v>
      </c>
      <c r="E176" s="54" t="s">
        <v>493</v>
      </c>
      <c r="F176" s="40" t="s">
        <v>421</v>
      </c>
      <c r="G176" s="24" t="s">
        <v>591</v>
      </c>
      <c r="H176" s="40" t="s">
        <v>436</v>
      </c>
      <c r="I176" s="40" t="s">
        <v>378</v>
      </c>
      <c r="J176" s="54" t="s">
        <v>592</v>
      </c>
    </row>
    <row r="177" ht="32" customHeight="1" spans="1:10">
      <c r="A177" s="23"/>
      <c r="B177" s="23"/>
      <c r="C177" s="23" t="s">
        <v>418</v>
      </c>
      <c r="D177" s="53" t="s">
        <v>496</v>
      </c>
      <c r="E177" s="54" t="s">
        <v>593</v>
      </c>
      <c r="F177" s="40" t="s">
        <v>421</v>
      </c>
      <c r="G177" s="24" t="s">
        <v>422</v>
      </c>
      <c r="H177" s="40" t="s">
        <v>386</v>
      </c>
      <c r="I177" s="40" t="s">
        <v>378</v>
      </c>
      <c r="J177" s="54" t="s">
        <v>668</v>
      </c>
    </row>
    <row r="178" ht="32" customHeight="1" spans="1:10">
      <c r="A178" s="23"/>
      <c r="B178" s="23"/>
      <c r="C178" s="23" t="s">
        <v>418</v>
      </c>
      <c r="D178" s="53" t="s">
        <v>456</v>
      </c>
      <c r="E178" s="54" t="s">
        <v>595</v>
      </c>
      <c r="F178" s="40" t="s">
        <v>421</v>
      </c>
      <c r="G178" s="24" t="s">
        <v>76</v>
      </c>
      <c r="H178" s="40" t="s">
        <v>416</v>
      </c>
      <c r="I178" s="40" t="s">
        <v>378</v>
      </c>
      <c r="J178" s="54" t="s">
        <v>596</v>
      </c>
    </row>
    <row r="179" ht="32" customHeight="1" spans="1:10">
      <c r="A179" s="23"/>
      <c r="B179" s="23"/>
      <c r="C179" s="23" t="s">
        <v>424</v>
      </c>
      <c r="D179" s="53" t="s">
        <v>425</v>
      </c>
      <c r="E179" s="54" t="s">
        <v>597</v>
      </c>
      <c r="F179" s="40" t="s">
        <v>663</v>
      </c>
      <c r="G179" s="24" t="s">
        <v>427</v>
      </c>
      <c r="H179" s="40" t="s">
        <v>411</v>
      </c>
      <c r="I179" s="40" t="s">
        <v>378</v>
      </c>
      <c r="J179" s="54" t="s">
        <v>598</v>
      </c>
    </row>
    <row r="180" ht="197" customHeight="1" spans="1:10">
      <c r="A180" s="52" t="s">
        <v>355</v>
      </c>
      <c r="B180" s="23" t="s">
        <v>669</v>
      </c>
      <c r="C180" s="23"/>
      <c r="D180" s="23"/>
      <c r="E180" s="23"/>
      <c r="F180" s="23"/>
      <c r="G180" s="23"/>
      <c r="H180" s="23"/>
      <c r="I180" s="23"/>
      <c r="J180" s="23"/>
    </row>
    <row r="181" ht="61" customHeight="1" spans="1:10">
      <c r="A181" s="23"/>
      <c r="B181" s="23"/>
      <c r="C181" s="23" t="s">
        <v>372</v>
      </c>
      <c r="D181" s="53" t="s">
        <v>373</v>
      </c>
      <c r="E181" s="54" t="s">
        <v>670</v>
      </c>
      <c r="F181" s="40" t="s">
        <v>375</v>
      </c>
      <c r="G181" s="24" t="s">
        <v>72</v>
      </c>
      <c r="H181" s="40" t="s">
        <v>406</v>
      </c>
      <c r="I181" s="40" t="s">
        <v>378</v>
      </c>
      <c r="J181" s="54" t="s">
        <v>671</v>
      </c>
    </row>
    <row r="182" ht="61" customHeight="1" spans="1:10">
      <c r="A182" s="23"/>
      <c r="B182" s="23"/>
      <c r="C182" s="23" t="s">
        <v>372</v>
      </c>
      <c r="D182" s="53" t="s">
        <v>373</v>
      </c>
      <c r="E182" s="54" t="s">
        <v>672</v>
      </c>
      <c r="F182" s="40" t="s">
        <v>375</v>
      </c>
      <c r="G182" s="24" t="s">
        <v>673</v>
      </c>
      <c r="H182" s="40" t="s">
        <v>674</v>
      </c>
      <c r="I182" s="40" t="s">
        <v>378</v>
      </c>
      <c r="J182" s="54" t="s">
        <v>675</v>
      </c>
    </row>
    <row r="183" ht="61" customHeight="1" spans="1:10">
      <c r="A183" s="23"/>
      <c r="B183" s="23"/>
      <c r="C183" s="23" t="s">
        <v>372</v>
      </c>
      <c r="D183" s="53" t="s">
        <v>373</v>
      </c>
      <c r="E183" s="54" t="s">
        <v>676</v>
      </c>
      <c r="F183" s="40" t="s">
        <v>375</v>
      </c>
      <c r="G183" s="24" t="s">
        <v>677</v>
      </c>
      <c r="H183" s="40" t="s">
        <v>678</v>
      </c>
      <c r="I183" s="40" t="s">
        <v>378</v>
      </c>
      <c r="J183" s="54" t="s">
        <v>679</v>
      </c>
    </row>
    <row r="184" ht="61" customHeight="1" spans="1:10">
      <c r="A184" s="23"/>
      <c r="B184" s="23"/>
      <c r="C184" s="23" t="s">
        <v>372</v>
      </c>
      <c r="D184" s="53" t="s">
        <v>408</v>
      </c>
      <c r="E184" s="54" t="s">
        <v>680</v>
      </c>
      <c r="F184" s="40" t="s">
        <v>415</v>
      </c>
      <c r="G184" s="24" t="s">
        <v>681</v>
      </c>
      <c r="H184" s="40" t="s">
        <v>489</v>
      </c>
      <c r="I184" s="40" t="s">
        <v>378</v>
      </c>
      <c r="J184" s="54" t="s">
        <v>682</v>
      </c>
    </row>
    <row r="185" ht="61" customHeight="1" spans="1:10">
      <c r="A185" s="23"/>
      <c r="B185" s="23"/>
      <c r="C185" s="23" t="s">
        <v>372</v>
      </c>
      <c r="D185" s="53" t="s">
        <v>408</v>
      </c>
      <c r="E185" s="54" t="s">
        <v>683</v>
      </c>
      <c r="F185" s="40" t="s">
        <v>375</v>
      </c>
      <c r="G185" s="24" t="s">
        <v>73</v>
      </c>
      <c r="H185" s="40" t="s">
        <v>489</v>
      </c>
      <c r="I185" s="40" t="s">
        <v>378</v>
      </c>
      <c r="J185" s="54" t="s">
        <v>684</v>
      </c>
    </row>
    <row r="186" ht="39" customHeight="1" spans="1:10">
      <c r="A186" s="23"/>
      <c r="B186" s="23"/>
      <c r="C186" s="23" t="s">
        <v>372</v>
      </c>
      <c r="D186" s="53" t="s">
        <v>413</v>
      </c>
      <c r="E186" s="54" t="s">
        <v>685</v>
      </c>
      <c r="F186" s="40" t="s">
        <v>375</v>
      </c>
      <c r="G186" s="24" t="s">
        <v>72</v>
      </c>
      <c r="H186" s="40" t="s">
        <v>416</v>
      </c>
      <c r="I186" s="40" t="s">
        <v>378</v>
      </c>
      <c r="J186" s="54" t="s">
        <v>686</v>
      </c>
    </row>
    <row r="187" ht="39" customHeight="1" spans="1:10">
      <c r="A187" s="23"/>
      <c r="B187" s="23"/>
      <c r="C187" s="23" t="s">
        <v>418</v>
      </c>
      <c r="D187" s="53" t="s">
        <v>419</v>
      </c>
      <c r="E187" s="54" t="s">
        <v>687</v>
      </c>
      <c r="F187" s="40" t="s">
        <v>375</v>
      </c>
      <c r="G187" s="24" t="s">
        <v>688</v>
      </c>
      <c r="H187" s="40" t="s">
        <v>411</v>
      </c>
      <c r="I187" s="40" t="s">
        <v>430</v>
      </c>
      <c r="J187" s="54" t="s">
        <v>687</v>
      </c>
    </row>
    <row r="188" ht="39" customHeight="1" spans="1:10">
      <c r="A188" s="23"/>
      <c r="B188" s="23"/>
      <c r="C188" s="23" t="s">
        <v>418</v>
      </c>
      <c r="D188" s="53" t="s">
        <v>419</v>
      </c>
      <c r="E188" s="54" t="s">
        <v>520</v>
      </c>
      <c r="F188" s="40" t="s">
        <v>421</v>
      </c>
      <c r="G188" s="24" t="s">
        <v>521</v>
      </c>
      <c r="H188" s="40" t="s">
        <v>411</v>
      </c>
      <c r="I188" s="40" t="s">
        <v>378</v>
      </c>
      <c r="J188" s="54" t="s">
        <v>689</v>
      </c>
    </row>
    <row r="189" ht="39" customHeight="1" spans="1:10">
      <c r="A189" s="23"/>
      <c r="B189" s="23"/>
      <c r="C189" s="23" t="s">
        <v>418</v>
      </c>
      <c r="D189" s="53" t="s">
        <v>456</v>
      </c>
      <c r="E189" s="54" t="s">
        <v>690</v>
      </c>
      <c r="F189" s="40" t="s">
        <v>421</v>
      </c>
      <c r="G189" s="24" t="s">
        <v>76</v>
      </c>
      <c r="H189" s="40" t="s">
        <v>416</v>
      </c>
      <c r="I189" s="40" t="s">
        <v>378</v>
      </c>
      <c r="J189" s="54" t="s">
        <v>691</v>
      </c>
    </row>
    <row r="190" ht="39" customHeight="1" spans="1:10">
      <c r="A190" s="23"/>
      <c r="B190" s="23"/>
      <c r="C190" s="23" t="s">
        <v>424</v>
      </c>
      <c r="D190" s="53" t="s">
        <v>425</v>
      </c>
      <c r="E190" s="54" t="s">
        <v>692</v>
      </c>
      <c r="F190" s="40" t="s">
        <v>421</v>
      </c>
      <c r="G190" s="24" t="s">
        <v>422</v>
      </c>
      <c r="H190" s="40" t="s">
        <v>411</v>
      </c>
      <c r="I190" s="40" t="s">
        <v>378</v>
      </c>
      <c r="J190" s="54" t="s">
        <v>693</v>
      </c>
    </row>
    <row r="191" ht="92" customHeight="1" spans="1:10">
      <c r="A191" s="52" t="s">
        <v>339</v>
      </c>
      <c r="B191" s="23" t="s">
        <v>694</v>
      </c>
      <c r="C191" s="23"/>
      <c r="D191" s="23"/>
      <c r="E191" s="23"/>
      <c r="F191" s="23"/>
      <c r="G191" s="23"/>
      <c r="H191" s="23"/>
      <c r="I191" s="23"/>
      <c r="J191" s="23"/>
    </row>
    <row r="192" ht="44" customHeight="1" spans="1:10">
      <c r="A192" s="23"/>
      <c r="B192" s="23"/>
      <c r="C192" s="23" t="s">
        <v>372</v>
      </c>
      <c r="D192" s="53" t="s">
        <v>373</v>
      </c>
      <c r="E192" s="54" t="s">
        <v>695</v>
      </c>
      <c r="F192" s="40" t="s">
        <v>421</v>
      </c>
      <c r="G192" s="24" t="s">
        <v>696</v>
      </c>
      <c r="H192" s="40" t="s">
        <v>567</v>
      </c>
      <c r="I192" s="40" t="s">
        <v>378</v>
      </c>
      <c r="J192" s="54" t="s">
        <v>697</v>
      </c>
    </row>
    <row r="193" ht="44" customHeight="1" spans="1:10">
      <c r="A193" s="23"/>
      <c r="B193" s="23"/>
      <c r="C193" s="23" t="s">
        <v>372</v>
      </c>
      <c r="D193" s="53" t="s">
        <v>373</v>
      </c>
      <c r="E193" s="54" t="s">
        <v>698</v>
      </c>
      <c r="F193" s="40" t="s">
        <v>421</v>
      </c>
      <c r="G193" s="24" t="s">
        <v>699</v>
      </c>
      <c r="H193" s="40" t="s">
        <v>674</v>
      </c>
      <c r="I193" s="40" t="s">
        <v>378</v>
      </c>
      <c r="J193" s="54" t="s">
        <v>700</v>
      </c>
    </row>
    <row r="194" ht="44" customHeight="1" spans="1:10">
      <c r="A194" s="23"/>
      <c r="B194" s="23"/>
      <c r="C194" s="23" t="s">
        <v>372</v>
      </c>
      <c r="D194" s="53" t="s">
        <v>408</v>
      </c>
      <c r="E194" s="54" t="s">
        <v>701</v>
      </c>
      <c r="F194" s="40" t="s">
        <v>421</v>
      </c>
      <c r="G194" s="24" t="s">
        <v>702</v>
      </c>
      <c r="H194" s="40" t="s">
        <v>703</v>
      </c>
      <c r="I194" s="40" t="s">
        <v>378</v>
      </c>
      <c r="J194" s="54" t="s">
        <v>704</v>
      </c>
    </row>
    <row r="195" ht="44" customHeight="1" spans="1:10">
      <c r="A195" s="23"/>
      <c r="B195" s="23"/>
      <c r="C195" s="23" t="s">
        <v>372</v>
      </c>
      <c r="D195" s="53" t="s">
        <v>408</v>
      </c>
      <c r="E195" s="54" t="s">
        <v>705</v>
      </c>
      <c r="F195" s="40" t="s">
        <v>375</v>
      </c>
      <c r="G195" s="24" t="s">
        <v>410</v>
      </c>
      <c r="H195" s="40" t="s">
        <v>411</v>
      </c>
      <c r="I195" s="40" t="s">
        <v>378</v>
      </c>
      <c r="J195" s="54" t="s">
        <v>706</v>
      </c>
    </row>
    <row r="196" ht="44" customHeight="1" spans="1:10">
      <c r="A196" s="23"/>
      <c r="B196" s="23"/>
      <c r="C196" s="23" t="s">
        <v>372</v>
      </c>
      <c r="D196" s="53" t="s">
        <v>408</v>
      </c>
      <c r="E196" s="54" t="s">
        <v>707</v>
      </c>
      <c r="F196" s="40" t="s">
        <v>421</v>
      </c>
      <c r="G196" s="24" t="s">
        <v>708</v>
      </c>
      <c r="H196" s="40" t="s">
        <v>411</v>
      </c>
      <c r="I196" s="40" t="s">
        <v>378</v>
      </c>
      <c r="J196" s="54" t="s">
        <v>709</v>
      </c>
    </row>
    <row r="197" ht="44" customHeight="1" spans="1:10">
      <c r="A197" s="23"/>
      <c r="B197" s="23"/>
      <c r="C197" s="23" t="s">
        <v>372</v>
      </c>
      <c r="D197" s="53" t="s">
        <v>413</v>
      </c>
      <c r="E197" s="54" t="s">
        <v>710</v>
      </c>
      <c r="F197" s="40" t="s">
        <v>375</v>
      </c>
      <c r="G197" s="24" t="s">
        <v>488</v>
      </c>
      <c r="H197" s="40" t="s">
        <v>644</v>
      </c>
      <c r="I197" s="40" t="s">
        <v>378</v>
      </c>
      <c r="J197" s="54" t="s">
        <v>711</v>
      </c>
    </row>
    <row r="198" ht="44" customHeight="1" spans="1:10">
      <c r="A198" s="23"/>
      <c r="B198" s="23"/>
      <c r="C198" s="23" t="s">
        <v>418</v>
      </c>
      <c r="D198" s="53" t="s">
        <v>419</v>
      </c>
      <c r="E198" s="54" t="s">
        <v>712</v>
      </c>
      <c r="F198" s="40" t="s">
        <v>421</v>
      </c>
      <c r="G198" s="24" t="s">
        <v>635</v>
      </c>
      <c r="H198" s="40" t="s">
        <v>411</v>
      </c>
      <c r="I198" s="40" t="s">
        <v>378</v>
      </c>
      <c r="J198" s="54" t="s">
        <v>650</v>
      </c>
    </row>
    <row r="199" ht="44" customHeight="1" spans="1:10">
      <c r="A199" s="23"/>
      <c r="B199" s="23"/>
      <c r="C199" s="23" t="s">
        <v>418</v>
      </c>
      <c r="D199" s="53" t="s">
        <v>496</v>
      </c>
      <c r="E199" s="54" t="s">
        <v>713</v>
      </c>
      <c r="F199" s="40" t="s">
        <v>375</v>
      </c>
      <c r="G199" s="24" t="s">
        <v>410</v>
      </c>
      <c r="H199" s="40" t="s">
        <v>411</v>
      </c>
      <c r="I199" s="40" t="s">
        <v>378</v>
      </c>
      <c r="J199" s="54" t="s">
        <v>714</v>
      </c>
    </row>
    <row r="200" ht="44" customHeight="1" spans="1:10">
      <c r="A200" s="23"/>
      <c r="B200" s="23"/>
      <c r="C200" s="23" t="s">
        <v>418</v>
      </c>
      <c r="D200" s="53" t="s">
        <v>456</v>
      </c>
      <c r="E200" s="54" t="s">
        <v>715</v>
      </c>
      <c r="F200" s="40" t="s">
        <v>375</v>
      </c>
      <c r="G200" s="24" t="s">
        <v>716</v>
      </c>
      <c r="H200" s="40" t="s">
        <v>416</v>
      </c>
      <c r="I200" s="40" t="s">
        <v>378</v>
      </c>
      <c r="J200" s="54" t="s">
        <v>717</v>
      </c>
    </row>
    <row r="201" ht="44" customHeight="1" spans="1:10">
      <c r="A201" s="23"/>
      <c r="B201" s="23"/>
      <c r="C201" s="23" t="s">
        <v>424</v>
      </c>
      <c r="D201" s="53" t="s">
        <v>425</v>
      </c>
      <c r="E201" s="54" t="s">
        <v>425</v>
      </c>
      <c r="F201" s="40" t="s">
        <v>421</v>
      </c>
      <c r="G201" s="24" t="s">
        <v>427</v>
      </c>
      <c r="H201" s="40" t="s">
        <v>411</v>
      </c>
      <c r="I201" s="40" t="s">
        <v>378</v>
      </c>
      <c r="J201" s="54" t="s">
        <v>718</v>
      </c>
    </row>
    <row r="202" ht="183" customHeight="1" spans="1:10">
      <c r="A202" s="52" t="s">
        <v>345</v>
      </c>
      <c r="B202" s="23" t="s">
        <v>719</v>
      </c>
      <c r="C202" s="23"/>
      <c r="D202" s="23"/>
      <c r="E202" s="23"/>
      <c r="F202" s="23"/>
      <c r="G202" s="23"/>
      <c r="H202" s="23"/>
      <c r="I202" s="23"/>
      <c r="J202" s="23"/>
    </row>
    <row r="203" ht="53" customHeight="1" spans="1:10">
      <c r="A203" s="23"/>
      <c r="B203" s="23"/>
      <c r="C203" s="23" t="s">
        <v>372</v>
      </c>
      <c r="D203" s="53" t="s">
        <v>373</v>
      </c>
      <c r="E203" s="54" t="s">
        <v>720</v>
      </c>
      <c r="F203" s="40" t="s">
        <v>421</v>
      </c>
      <c r="G203" s="24" t="s">
        <v>76</v>
      </c>
      <c r="H203" s="40" t="s">
        <v>721</v>
      </c>
      <c r="I203" s="40" t="s">
        <v>378</v>
      </c>
      <c r="J203" s="54" t="s">
        <v>722</v>
      </c>
    </row>
    <row r="204" ht="32" customHeight="1" spans="1:10">
      <c r="A204" s="23"/>
      <c r="B204" s="23"/>
      <c r="C204" s="23" t="s">
        <v>372</v>
      </c>
      <c r="D204" s="53" t="s">
        <v>373</v>
      </c>
      <c r="E204" s="54" t="s">
        <v>723</v>
      </c>
      <c r="F204" s="40" t="s">
        <v>375</v>
      </c>
      <c r="G204" s="24" t="s">
        <v>724</v>
      </c>
      <c r="H204" s="40" t="s">
        <v>725</v>
      </c>
      <c r="I204" s="40" t="s">
        <v>378</v>
      </c>
      <c r="J204" s="54" t="s">
        <v>726</v>
      </c>
    </row>
    <row r="205" ht="32" customHeight="1" spans="1:10">
      <c r="A205" s="23"/>
      <c r="B205" s="23"/>
      <c r="C205" s="23" t="s">
        <v>372</v>
      </c>
      <c r="D205" s="53" t="s">
        <v>408</v>
      </c>
      <c r="E205" s="54" t="s">
        <v>727</v>
      </c>
      <c r="F205" s="40" t="s">
        <v>375</v>
      </c>
      <c r="G205" s="24" t="s">
        <v>410</v>
      </c>
      <c r="H205" s="40" t="s">
        <v>411</v>
      </c>
      <c r="I205" s="40" t="s">
        <v>378</v>
      </c>
      <c r="J205" s="54" t="s">
        <v>728</v>
      </c>
    </row>
    <row r="206" ht="32" customHeight="1" spans="1:10">
      <c r="A206" s="23"/>
      <c r="B206" s="23"/>
      <c r="C206" s="23" t="s">
        <v>418</v>
      </c>
      <c r="D206" s="53" t="s">
        <v>419</v>
      </c>
      <c r="E206" s="54" t="s">
        <v>729</v>
      </c>
      <c r="F206" s="40" t="s">
        <v>375</v>
      </c>
      <c r="G206" s="24" t="s">
        <v>410</v>
      </c>
      <c r="H206" s="40" t="s">
        <v>411</v>
      </c>
      <c r="I206" s="40" t="s">
        <v>378</v>
      </c>
      <c r="J206" s="54" t="s">
        <v>730</v>
      </c>
    </row>
    <row r="207" ht="20.25" customHeight="1" spans="1:10">
      <c r="A207" s="23"/>
      <c r="B207" s="23"/>
      <c r="C207" s="23" t="s">
        <v>424</v>
      </c>
      <c r="D207" s="53" t="s">
        <v>425</v>
      </c>
      <c r="E207" s="54" t="s">
        <v>731</v>
      </c>
      <c r="F207" s="40" t="s">
        <v>375</v>
      </c>
      <c r="G207" s="24" t="s">
        <v>422</v>
      </c>
      <c r="H207" s="40" t="s">
        <v>411</v>
      </c>
      <c r="I207" s="40" t="s">
        <v>378</v>
      </c>
      <c r="J207" s="54" t="s">
        <v>732</v>
      </c>
    </row>
    <row r="208" ht="40" customHeight="1" spans="1:10">
      <c r="A208" s="52" t="s">
        <v>347</v>
      </c>
      <c r="B208" s="23" t="s">
        <v>733</v>
      </c>
      <c r="C208" s="23"/>
      <c r="D208" s="23"/>
      <c r="E208" s="23"/>
      <c r="F208" s="23"/>
      <c r="G208" s="23"/>
      <c r="H208" s="23"/>
      <c r="I208" s="23"/>
      <c r="J208" s="23"/>
    </row>
    <row r="209" ht="45" customHeight="1" spans="1:10">
      <c r="A209" s="23"/>
      <c r="B209" s="23"/>
      <c r="C209" s="23" t="s">
        <v>372</v>
      </c>
      <c r="D209" s="53" t="s">
        <v>373</v>
      </c>
      <c r="E209" s="54" t="s">
        <v>734</v>
      </c>
      <c r="F209" s="40" t="s">
        <v>375</v>
      </c>
      <c r="G209" s="24" t="s">
        <v>74</v>
      </c>
      <c r="H209" s="40" t="s">
        <v>436</v>
      </c>
      <c r="I209" s="40" t="s">
        <v>378</v>
      </c>
      <c r="J209" s="54" t="s">
        <v>735</v>
      </c>
    </row>
    <row r="210" ht="45" customHeight="1" spans="1:10">
      <c r="A210" s="23"/>
      <c r="B210" s="23"/>
      <c r="C210" s="23" t="s">
        <v>372</v>
      </c>
      <c r="D210" s="53" t="s">
        <v>736</v>
      </c>
      <c r="E210" s="54" t="s">
        <v>737</v>
      </c>
      <c r="F210" s="40" t="s">
        <v>375</v>
      </c>
      <c r="G210" s="24" t="s">
        <v>738</v>
      </c>
      <c r="H210" s="40" t="s">
        <v>518</v>
      </c>
      <c r="I210" s="40" t="s">
        <v>378</v>
      </c>
      <c r="J210" s="54" t="s">
        <v>739</v>
      </c>
    </row>
    <row r="211" ht="45" customHeight="1" spans="1:10">
      <c r="A211" s="23"/>
      <c r="B211" s="23"/>
      <c r="C211" s="23" t="s">
        <v>418</v>
      </c>
      <c r="D211" s="53" t="s">
        <v>419</v>
      </c>
      <c r="E211" s="54" t="s">
        <v>740</v>
      </c>
      <c r="F211" s="40" t="s">
        <v>375</v>
      </c>
      <c r="G211" s="24" t="s">
        <v>741</v>
      </c>
      <c r="H211" s="40"/>
      <c r="I211" s="40" t="s">
        <v>430</v>
      </c>
      <c r="J211" s="54" t="s">
        <v>742</v>
      </c>
    </row>
    <row r="212" ht="45" customHeight="1" spans="1:10">
      <c r="A212" s="23"/>
      <c r="B212" s="23"/>
      <c r="C212" s="23" t="s">
        <v>424</v>
      </c>
      <c r="D212" s="53" t="s">
        <v>425</v>
      </c>
      <c r="E212" s="54" t="s">
        <v>743</v>
      </c>
      <c r="F212" s="40" t="s">
        <v>421</v>
      </c>
      <c r="G212" s="24" t="s">
        <v>427</v>
      </c>
      <c r="H212" s="40" t="s">
        <v>411</v>
      </c>
      <c r="I212" s="40" t="s">
        <v>378</v>
      </c>
      <c r="J212" s="54" t="s">
        <v>744</v>
      </c>
    </row>
    <row r="213" ht="45" customHeight="1" spans="1:10">
      <c r="A213" s="23"/>
      <c r="B213" s="23"/>
      <c r="C213" s="23" t="s">
        <v>424</v>
      </c>
      <c r="D213" s="53" t="s">
        <v>425</v>
      </c>
      <c r="E213" s="54" t="s">
        <v>745</v>
      </c>
      <c r="F213" s="40" t="s">
        <v>421</v>
      </c>
      <c r="G213" s="24" t="s">
        <v>427</v>
      </c>
      <c r="H213" s="40" t="s">
        <v>411</v>
      </c>
      <c r="I213" s="40" t="s">
        <v>378</v>
      </c>
      <c r="J213" s="54" t="s">
        <v>746</v>
      </c>
    </row>
  </sheetData>
  <mergeCells count="13">
    <mergeCell ref="A2:J2"/>
    <mergeCell ref="A3:J3"/>
    <mergeCell ref="A4:J4"/>
    <mergeCell ref="A5:A6"/>
    <mergeCell ref="B5:B6"/>
    <mergeCell ref="C5:C6"/>
    <mergeCell ref="D5:D6"/>
    <mergeCell ref="E5:E6"/>
    <mergeCell ref="F5:F6"/>
    <mergeCell ref="G5:G6"/>
    <mergeCell ref="H5:H6"/>
    <mergeCell ref="I5:I6"/>
    <mergeCell ref="J5:J6"/>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CGJ</cp:lastModifiedBy>
  <dcterms:created xsi:type="dcterms:W3CDTF">2025-02-20T00:47:00Z</dcterms:created>
  <dcterms:modified xsi:type="dcterms:W3CDTF">2025-02-25T03:46:55Z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2EBAA249BC284A928B0782B08CAEE9EF_13</vt:lpwstr>
  </property>
  <property fmtid="{D5CDD505-2E9C-101B-9397-08002B2CF9AE}" pid="3" name="KSOProductBuildVer">
    <vt:lpwstr>2052-12.8.2.18205</vt:lpwstr>
  </property>
</Properties>
</file>