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<sst xmlns="http://schemas.openxmlformats.org/spreadsheetml/2006/main" count="1149" uniqueCount="456">
  <si>
    <t>预算01-1表</t>
  </si>
  <si>
    <t>2025年部门财务收支预算总表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</si>
  <si>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</si>
  <si>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</si>
  <si>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</si>
  <si>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</si>
  <si>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</si>
  <si>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</si>
  <si>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</si>
  <si>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</si>
  <si>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</si>
  <si>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</si>
  <si>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</si>
  <si>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</si>
  <si>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</si>
  <si>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</si>
  <si>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</si>
  <si>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</si>
  <si>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</si>
  <si>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</si>
  <si>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</si>
  <si>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</si>
  <si>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</si>
  <si>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</si>
  <si>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</si>
  <si>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</si>
  <si>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</si>
  <si>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</si>
  <si>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</si>
  <si>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</si>
  <si>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</si>
  <si>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</si>
  <si>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</si>
  <si>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</si>
  <si>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</si>
  <si>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</si>
  <si>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</si>
  <si>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</si>
  <si>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</si>
  <si>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</si>
  <si>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</si>
  <si>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</si>
  <si>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</si>
  <si>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</si>
  <si>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</si>
  <si>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</si>
  <si>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</si>
  <si>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</si>
  <si>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</si>
  <si>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</si>
  <si>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</si>
  <si>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</si>
  <si>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</si>
  <si>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</si>
  <si>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</si>
  <si>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单位：万元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</si>
  <si>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</si>
  <si>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</si>
  <si>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</si>
  <si>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</si>
  <si>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</si>
  <si>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</si>
  <si>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</si>
  <si>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</si>
  <si>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</si>
  <si>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</si>
  <si>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</si>
  <si>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</si>
  <si>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</si>
  <si>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</si>
  <si>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</si>
  <si>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</si>
  <si>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</si>
  <si>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</si>
  <si>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</si>
  <si>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</si>
  <si>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</si>
  <si>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</si>
  <si>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</si>
  <si>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</si>
  <si>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</si>
  <si>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340001</t>
  </si>
  <si>
    <t>玉溪市红塔区综合行政执法局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</si>
  <si>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</si>
  <si>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</si>
  <si>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</si>
  <si>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</si>
  <si>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</si>
  <si>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</si>
  <si>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</si>
  <si>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</si>
  <si>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</si>
  <si>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</si>
  <si>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</si>
  <si>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</si>
  <si>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</si>
  <si>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</si>
  <si>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</si>
  <si>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</si>
  <si>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</si>
  <si>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</si>
  <si>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</si>
  <si>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</si>
  <si>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</si>
  <si>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</si>
  <si>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</si>
  <si>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</si>
  <si>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</si>
  <si>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</si>
  <si>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</si>
  <si>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</si>
  <si>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</si>
  <si>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</si>
  <si>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</si>
  <si>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</si>
  <si>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</si>
  <si>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</si>
  <si>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</si>
  <si>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</si>
  <si>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2120101</t>
  </si>
  <si>
    <t>行政运行</t>
  </si>
  <si>
    <t>2120104</t>
  </si>
  <si>
    <t>城管执法</t>
  </si>
  <si>
    <t>2120199</t>
  </si>
  <si>
    <t>其他城乡社区管理事务支出</t>
  </si>
  <si>
    <t>21208</t>
  </si>
  <si>
    <t>国有土地使用权出让收入安排的支出</t>
  </si>
  <si>
    <t>2120899</t>
  </si>
  <si>
    <t>其他国有土地使用权出让收入安排的支出</t>
  </si>
  <si>
    <t>21299</t>
  </si>
  <si>
    <t>其他城乡社区支出</t>
  </si>
  <si>
    <t>2129999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</si>
  <si>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</si>
  <si>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</si>
  <si>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</si>
  <si>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</si>
  <si>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</si>
  <si>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</si>
  <si>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</si>
  <si>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</si>
  <si>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</si>
  <si>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</si>
  <si>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</si>
  <si>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</si>
  <si>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</si>
  <si>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</si>
  <si>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</si>
  <si>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</si>
  <si>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</si>
  <si>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</si>
  <si>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</si>
  <si>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</si>
  <si>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</si>
  <si>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</si>
  <si>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</si>
  <si>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</si>
  <si>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</si>
  <si>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</si>
  <si>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</si>
  <si>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</si>
  <si>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</si>
  <si>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</si>
  <si>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</si>
  <si>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</si>
  <si>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</si>
  <si>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</si>
  <si>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</si>
  <si>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</si>
  <si>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</si>
  <si>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</si>
  <si>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</si>
  <si>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</si>
  <si>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</si>
  <si>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</si>
  <si>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</si>
  <si>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收入总计</t>
  </si>
  <si>
    <t>支出总计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</si>
  <si>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</si>
  <si>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</si>
  <si>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</si>
  <si>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</si>
  <si>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</si>
  <si>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</si>
  <si>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</si>
  <si>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</si>
  <si>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</si>
  <si>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</si>
  <si>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</si>
  <si>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</si>
  <si>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</si>
  <si>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</si>
  <si>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</si>
  <si>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</si>
  <si>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</si>
  <si>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</si>
  <si>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</si>
  <si>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</si>
  <si>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</si>
  <si>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</si>
  <si>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</si>
  <si>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</si>
  <si>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</si>
  <si>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</si>
  <si>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</si>
  <si>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</si>
  <si>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</si>
  <si>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</si>
  <si>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</si>
  <si>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530402210000000005291</t>
  </si>
  <si>
    <t>行政人员工资支出</t>
  </si>
  <si>
    <t>30101</t>
  </si>
  <si>
    <t>基本工资</t>
  </si>
  <si>
    <t>30102</t>
  </si>
  <si>
    <t>津贴补贴</t>
  </si>
  <si>
    <t>530402210000000005292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</si>
  <si>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</si>
  <si>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</si>
  <si>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</si>
  <si>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</si>
  <si>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</si>
  <si>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</si>
  <si>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</si>
  <si>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</si>
  <si>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</si>
  <si>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530402210000000005293</t>
  </si>
  <si>
    <t>住房公积</t>
  </si>
  <si>
    <t>30113</t>
  </si>
  <si>
    <t>530402210000000005295</t>
  </si>
  <si>
    <t>公车购置及运维费</t>
  </si>
  <si>
    <t>30231</t>
  </si>
  <si>
    <t>公务用车运行维护费</t>
  </si>
  <si>
    <t xml:space="preserve"> </t>
  </si>
  <si>
    <t>530402210000000005296</t>
  </si>
  <si>
    <t>行政人员公务交通补贴</t>
  </si>
  <si>
    <t>30239</t>
  </si>
  <si>
    <t>其他交通费用</t>
  </si>
  <si>
    <t>530402210000000005297</t>
  </si>
  <si>
    <t>工会经费</t>
  </si>
  <si>
    <t>30228</t>
  </si>
  <si>
    <t>530402210000000005298</t>
  </si>
  <si>
    <t>一般公用经费</t>
  </si>
  <si>
    <t>30201</t>
  </si>
  <si>
    <t>办公费</t>
  </si>
  <si>
    <t>530402221100000348338</t>
  </si>
  <si>
    <t>行政人员工资支出年终一次性奖金</t>
  </si>
  <si>
    <t>30103</t>
  </si>
  <si>
    <t>奖金</t>
  </si>
  <si>
    <t>530402221100000348340</t>
  </si>
  <si>
    <t>行政人员工资支出优秀奖</t>
  </si>
  <si>
    <t>530402221100000348351</t>
  </si>
  <si>
    <t>对个人和家庭的补助</t>
  </si>
  <si>
    <t>30305</t>
  </si>
  <si>
    <t>生活补助</t>
  </si>
  <si>
    <t>530402231100001492014</t>
  </si>
  <si>
    <t>公务员基础绩效奖</t>
  </si>
  <si>
    <t>530402231100001492015</t>
  </si>
  <si>
    <t>福利费</t>
  </si>
  <si>
    <t>30229</t>
  </si>
  <si>
    <t>530402231100001492018</t>
  </si>
  <si>
    <t>离休退休公用经费</t>
  </si>
  <si>
    <t>30299</t>
  </si>
  <si>
    <t>其他商品和服务支出</t>
  </si>
  <si>
    <t>530402241100002433336</t>
  </si>
  <si>
    <t>编外人员工资</t>
  </si>
  <si>
    <t>30199</t>
  </si>
  <si>
    <t>其他工资福利支出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</si>
  <si>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</si>
  <si>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</si>
  <si>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</si>
  <si>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</si>
  <si>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</si>
  <si>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</si>
  <si>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2024城乡人居环境建管经费</t>
  </si>
  <si>
    <t>313 事业发展类</t>
  </si>
  <si>
    <t>530402241100002413050</t>
  </si>
  <si>
    <t>30227</t>
  </si>
  <si>
    <t>委托业务费</t>
  </si>
  <si>
    <t>城管执法经费</t>
  </si>
  <si>
    <t>311 专项业务类</t>
  </si>
  <si>
    <t>530402210000000003526</t>
  </si>
  <si>
    <t>城乡人居环境建管经费</t>
  </si>
  <si>
    <t>530402210000000003611</t>
  </si>
  <si>
    <t>红塔区城市网格化管理信息平台项目经费</t>
  </si>
  <si>
    <t>530402221100000256789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</si>
  <si>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</si>
  <si>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</si>
  <si>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</si>
  <si>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</si>
  <si>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</si>
  <si>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</si>
  <si>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</si>
  <si>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</si>
  <si>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</si>
  <si>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</si>
  <si>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</si>
  <si>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</si>
  <si>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一、完成红塔区中心城区2025年市政设施管理维护，管护面积479.83万平方米，雨污管网552.15公里，雨水井盖等设施20000余套。完成桥梁检测及维修维护。二、完成红塔区燃气专项规划报告以及燃气安全专项整治。三、完成2019-2024年市政设施管护工程费用及桥梁检测拖欠费用的支付。四、完成玉溪市红塔区中心城区绿化景观提升改造工程拖欠费用。</t>
  </si>
  <si>
    <t>产出指标</t>
  </si>
  <si>
    <t>数量指标</t>
  </si>
  <si>
    <t>道路管护面积</t>
  </si>
  <si>
    <t>=</t>
  </si>
  <si>
    <t>4798300</t>
  </si>
  <si>
    <t>平方米</t>
  </si>
  <si>
    <t>定量指标</t>
  </si>
  <si>
    <t>维护市政道路管护面积479.83万平方米</t>
  </si>
  <si>
    <t>排水管网维护长度</t>
  </si>
  <si>
    <t>552.15</t>
  </si>
  <si>
    <t>公里</t>
  </si>
  <si>
    <t>维护排水管网552.15公里</t>
  </si>
  <si>
    <t>雨污水井盖维护</t>
  </si>
  <si>
    <t>15496</t>
  </si>
  <si>
    <t>个</t>
  </si>
  <si>
    <t>中心城区雨污水井盖维护15496个</t>
  </si>
  <si>
    <t>雨水篦子管护</t>
  </si>
  <si>
    <t>11910</t>
  </si>
  <si>
    <t>中心城区雨水篦子管护11910个</t>
  </si>
  <si>
    <t>桥梁结构检测</t>
  </si>
  <si>
    <t>座</t>
  </si>
  <si>
    <t>桥梁检测3座</t>
  </si>
  <si>
    <t>桥铭牌</t>
  </si>
  <si>
    <t>19</t>
  </si>
  <si>
    <t>块</t>
  </si>
  <si>
    <t>桥梁铭牌制作19块</t>
  </si>
  <si>
    <t>立交绿化改造</t>
  </si>
  <si>
    <t>完成玉溪市红塔区建成区立交绿化改造</t>
  </si>
  <si>
    <t>道路绿化改造</t>
  </si>
  <si>
    <t>13</t>
  </si>
  <si>
    <t>条</t>
  </si>
  <si>
    <t>完成中心城区道路绿化改造13条</t>
  </si>
  <si>
    <t>边坡绿化提升</t>
  </si>
  <si>
    <t>1.00</t>
  </si>
  <si>
    <t>项</t>
  </si>
  <si>
    <t>玉江公路边坡（出水口段）绿化提升改造工程项目</t>
  </si>
  <si>
    <t>质量指标</t>
  </si>
  <si>
    <t>验收合格率</t>
  </si>
  <si>
    <t>100</t>
  </si>
  <si>
    <t>%</t>
  </si>
  <si>
    <t>按合同施工完工后组织验收，验收合格率达100%</t>
  </si>
  <si>
    <t>时效指标</t>
  </si>
  <si>
    <t>项目实施年限</t>
  </si>
  <si>
    <t>&lt;=</t>
  </si>
  <si>
    <t>年</t>
  </si>
  <si>
    <t>项目完成时间小于3年</t>
  </si>
  <si>
    <t>效益指标</t>
  </si>
  <si>
    <t>社会效益</t>
  </si>
  <si>
    <t>人居环境整治率</t>
  </si>
  <si>
    <t>&gt;=</t>
  </si>
  <si>
    <t>95</t>
  </si>
  <si>
    <t>人居环境整治率整体达到95%以上</t>
  </si>
  <si>
    <t>满意度指标</t>
  </si>
  <si>
    <t>服务对象满意度</t>
  </si>
  <si>
    <t>群众满意度</t>
  </si>
  <si>
    <t>90</t>
  </si>
  <si>
    <t>群众满意度应达90%以上</t>
  </si>
  <si>
    <t>一、完成红塔区中心城区2024年市政设施管理维护，管护面积479.83万平方米，雨污管网552.15公里，雨水井盖等设施20000余套。完成桥梁检测两座，安装桥梁名牌19块。二、完成红塔区燃气专项规划报告以及燃气安全专项整治。三、完成2019-2023年市政设施管护工程费用及桥梁检测拖欠费用。四、完成玉溪市红塔区中心城区绿化景观提升改造工程拖欠费用。</t>
  </si>
  <si>
    <t>定性指标</t>
  </si>
  <si>
    <t>2025年工作目标： 统一思想，牢牢把准城市工作方向。始终坚持以习近平新时代中国特色社会主义思想为指导，深刻学习领会习近平总书记两次入滇考察期间发表的重要讲话精神，坚持以人民群众是否满意为工作标准，重拾“敢闯敢试，敢为人先”的玉溪精神，紧紧围绕“一极两区”、“三城”建设、城市更新、社会民生等工作重点，把思想和行动高度统一到中央、省、市、区的重大决策部署上来，进一步解放思想、更新观念，拓宽城市管理的思路，努力开创全区城市管理工作新局面 为提高城管执法队伍综合素质，进一步提高红塔区城市管理质量和水平，落实红塔区城管执法经费保障，推动城市管理走向城市治理，促进城市运行高效有序，实现城市让生活更美好。</t>
  </si>
  <si>
    <t>编外人员</t>
  </si>
  <si>
    <t>编制红塔区城市管理志书</t>
  </si>
  <si>
    <t>执法服装配置</t>
  </si>
  <si>
    <t>220</t>
  </si>
  <si>
    <t>人</t>
  </si>
  <si>
    <t>①按区级预算标准计算编外人员220人×1000元。②局机关正式职工每人×1500元计算。</t>
  </si>
  <si>
    <t>租用新能源车租赁费</t>
  </si>
  <si>
    <t>15</t>
  </si>
  <si>
    <t>辆</t>
  </si>
  <si>
    <t>租赁车辆15辆，3.93万元×15辆</t>
  </si>
  <si>
    <t>区政府安排使用新能源车车辆运行经费</t>
  </si>
  <si>
    <t>11</t>
  </si>
  <si>
    <t>2.4万元×11辆新能源车（大）车辆运行经费</t>
  </si>
  <si>
    <t>玉溪市红塔区户外广告设施设置技术规范修订</t>
  </si>
  <si>
    <t>按相关制度购置执法设备、执法办公设备、办公家具</t>
  </si>
  <si>
    <t>行政执法包容审慎执法依据细化</t>
  </si>
  <si>
    <t>完善行政执法监管模式，提升各级政府行政执法效能。</t>
  </si>
  <si>
    <t>城镇污水排入排水管网许可管理</t>
  </si>
  <si>
    <t>保障红塔区城镇污水排入排水管网许可管理工作顺利实施。</t>
  </si>
  <si>
    <t>验收合格率达到100%</t>
  </si>
  <si>
    <t>及时支付各项费用</t>
  </si>
  <si>
    <t>反映按月支付编外人 员工资</t>
  </si>
  <si>
    <t>统一配置服装 、规范执法行为</t>
  </si>
  <si>
    <t>反映项目预期效果</t>
  </si>
  <si>
    <t>可持续影响</t>
  </si>
  <si>
    <t>服装可使用年限</t>
  </si>
  <si>
    <t>反映服装购置情况</t>
  </si>
  <si>
    <t>执法人员满意度</t>
  </si>
  <si>
    <t>执法人员对执法服装的配备，执法车辆的使用等的满意度</t>
  </si>
  <si>
    <t>2025年工作目标： 统一思想，牢牢把准城市工作方向。始终坚持以习近平新时代中国特色社会主义思想为指导，深刻学习领会习近平总书记两次入滇考察期间发表的重要讲话精神，坚持以人民群众是否满意为工作标准，重拾“敢闯敢试，敢为人先”的玉溪精神，紧紧围绕“一极两区”、“三城”建设、城市更新、社会民生等工作重点，把思想和行动高度统一到中央、省、市、区的重大决策部署上来，进一步解放思想、更新观念，拓宽城市管理的思路，努力开创全区城市管理工作新局面</t>
  </si>
  <si>
    <t xml:space="preserve">物联网平台接入融合数量	</t>
  </si>
  <si>
    <t>智能终端对接完成度</t>
  </si>
  <si>
    <t>600</t>
  </si>
  <si>
    <t>智能AI摄像头安装量</t>
  </si>
  <si>
    <t>城管局考核系统开发完成度</t>
  </si>
  <si>
    <t>本地化数据处理中心施工进度</t>
  </si>
  <si>
    <t>年均案件处理数量</t>
  </si>
  <si>
    <t>100000</t>
  </si>
  <si>
    <t>件</t>
  </si>
  <si>
    <t>反映年均案件处理量</t>
  </si>
  <si>
    <t>市民举报反馈满意度</t>
  </si>
  <si>
    <t>“2680000”市民举报热线反馈满意度</t>
  </si>
  <si>
    <t>预算06表</t>
  </si>
  <si>
    <t>2025年部门政府性基金预算支出预算表</t>
  </si>
  <si>
    <t>政府性基金预算支出</t>
  </si>
  <si>
    <t>预算07表</t>
  </si>
  <si>
    <t>2025年部门政府采购预算表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</si>
  <si>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</si>
  <si>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</si>
  <si>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</si>
  <si>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</si>
  <si>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</si>
  <si>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</si>
  <si>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</si>
  <si>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</si>
  <si>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</si>
  <si>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红塔区城市桥梁检测与维护</t>
  </si>
  <si>
    <t>红塔区市政设施维修维护及排水管网疏通维护</t>
  </si>
  <si>
    <t>A4复印纸</t>
  </si>
  <si>
    <t>包</t>
  </si>
  <si>
    <t>打复印一体机</t>
  </si>
  <si>
    <t>台</t>
  </si>
  <si>
    <t>公务用车维修</t>
  </si>
  <si>
    <t>公车维修</t>
  </si>
  <si>
    <t>公务用车保险</t>
  </si>
  <si>
    <t>公车燃料费</t>
  </si>
  <si>
    <t>公务用车燃料费</t>
  </si>
  <si>
    <t>公车保险</t>
  </si>
  <si>
    <t>数字化城市网格信息系统运营网络服务</t>
  </si>
  <si>
    <t>预算08表</t>
  </si>
  <si>
    <t>2025年部门政府购买服务预算表</t>
  </si>
  <si>
    <t>政府购买服务项目</t>
  </si>
  <si>
    <t>政府购买服务目录</t>
  </si>
  <si>
    <t>政府购买服务指导性目录代码</t>
  </si>
  <si>
    <t>单位自筹</t>
  </si>
  <si>
    <t>预算09-1表</t>
  </si>
  <si>
    <t>2025年对下转移支付预算表</t>
  </si>
  <si>
    <t>单位名称（项目）</t>
  </si>
  <si>
    <t>地区</t>
  </si>
  <si>
    <t>12</t>
  </si>
  <si>
    <t>14</t>
  </si>
  <si>
    <t>备注：本部门无对下转移支付事项，故此表为空表。</t>
  </si>
  <si>
    <t>预算09-2表</t>
  </si>
  <si>
    <t>2025年对下转移支付绩效目标表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</si>
  <si>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</si>
  <si>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</si>
  <si>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</si>
  <si>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</si>
  <si>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</si>
  <si>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</si>
  <si>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</si>
  <si>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</si>
  <si>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</si>
  <si>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2025年上级补助项目支出预算表</t>
  </si>
  <si>
    <t>上级补助</t>
  </si>
  <si>
    <t>预算12表</t>
  </si>
  <si>
    <t>2025年部门项目支出中期规划预算表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</si>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</sst>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6"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6" fontId="3" fillId="0" borderId="1">
      <alignment horizontal="right" vertical="center"/>
    </xf>
    <xf numFmtId="49" fontId="3" fillId="0" borderId="1">
      <alignment horizontal="left" vertical="center" wrapText="1"/>
    </xf>
    <xf numFmtId="176" fontId="3" fillId="0" borderId="1">
      <alignment horizontal="right" vertical="center"/>
    </xf>
    <xf numFmtId="177" fontId="3" fillId="0" borderId="1">
      <alignment horizontal="right" vertical="center"/>
    </xf>
    <xf numFmtId="178" fontId="3" fillId="0" borderId="1">
      <alignment horizontal="right" vertical="center"/>
    </xf>
    <xf numFmtId="179" fontId="3" fillId="0" borderId="1">
      <alignment horizontal="right" vertical="center"/>
    </xf>
    <xf numFmtId="10" fontId="3" fillId="0" borderId="1">
      <alignment horizontal="right" vertical="center"/>
    </xf>
    <xf numFmtId="180" fontId="3" fillId="0" borderId="1">
      <alignment horizontal="right" vertical="center"/>
    </xf>
  </cellStyleXfs>
  <cellXfs count="80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51" applyNumberFormat="1" applyFont="1" applyBorder="1">
      <alignment horizontal="right" vertical="center"/>
    </xf>
    <xf numFmtId="0" fontId="3" fillId="0" borderId="1" xfId="0" applyFont="1" applyBorder="1" applyAlignment="1">
      <alignment horizontal="center" vertical="center"/>
    </xf>
    <xf numFmtId="49" fontId="3" fillId="0" borderId="0" xfId="50" applyNumberFormat="1" applyFont="1" applyBorder="1">
      <alignment horizontal="left" vertical="center" wrapText="1"/>
    </xf>
    <xf numFmtId="49" fontId="3" fillId="0" borderId="0" xfId="50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49" fontId="3" fillId="0" borderId="1" xfId="50" applyNumberFormat="1" applyFont="1" applyBorder="1">
      <alignment horizontal="left" vertical="center" wrapText="1"/>
    </xf>
    <xf numFmtId="49" fontId="3" fillId="0" borderId="1" xfId="50" applyNumberFormat="1" applyFont="1" applyBorder="1" applyAlignment="1">
      <alignment horizontal="center" vertical="center" wrapText="1"/>
    </xf>
    <xf numFmtId="49" fontId="9" fillId="0" borderId="0" xfId="5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9" fontId="3" fillId="0" borderId="0" xfId="5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1" fillId="0" borderId="1" xfId="50" applyNumberFormat="1" applyFont="1" applyBorder="1" applyAlignment="1">
      <alignment horizontal="center" vertical="center" wrapText="1"/>
    </xf>
    <xf numFmtId="49" fontId="4" fillId="0" borderId="0" xfId="50" applyNumberFormat="1" applyFont="1" applyBorder="1" applyAlignment="1">
      <alignment horizontal="center" vertical="center" wrapText="1"/>
    </xf>
    <xf numFmtId="49" fontId="7" fillId="0" borderId="1" xfId="50" applyNumberFormat="1" applyFont="1" applyBorder="1" applyAlignment="1">
      <alignment horizontal="center" vertical="center" wrapText="1"/>
    </xf>
    <xf numFmtId="180" fontId="3" fillId="0" borderId="1" xfId="56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80" fontId="7" fillId="0" borderId="1" xfId="56" applyNumberFormat="1" applyFont="1" applyBorder="1" applyAlignment="1">
      <alignment horizontal="center" vertical="center" wrapText="1"/>
    </xf>
    <xf numFmtId="49" fontId="11" fillId="0" borderId="0" xfId="50" applyNumberFormat="1" applyFont="1" applyBorder="1" applyAlignment="1">
      <alignment horizontal="right" vertical="center" wrapText="1"/>
    </xf>
    <xf numFmtId="0" fontId="3" fillId="0" borderId="1" xfId="50" applyNumberFormat="1" applyFont="1" applyBorder="1">
      <alignment horizontal="left" vertical="center" wrapText="1"/>
    </xf>
    <xf numFmtId="176" fontId="3" fillId="0" borderId="1" xfId="50" applyNumberFormat="1" applyFont="1" applyBorder="1" applyAlignment="1">
      <alignment horizontal="right" vertical="center" wrapText="1"/>
    </xf>
    <xf numFmtId="176" fontId="3" fillId="0" borderId="1" xfId="50" applyNumberFormat="1" applyFont="1" applyBorder="1" applyAlignment="1">
      <alignment horizontal="center" vertical="center" wrapText="1"/>
    </xf>
    <xf numFmtId="49" fontId="12" fillId="0" borderId="0" xfId="50" applyNumberFormat="1" applyFont="1" applyBorder="1" applyAlignment="1">
      <alignment horizontal="center" vertical="center" wrapText="1"/>
    </xf>
    <xf numFmtId="180" fontId="5" fillId="0" borderId="1" xfId="56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/>
    </xf>
    <xf numFmtId="49" fontId="3" fillId="0" borderId="1" xfId="50" applyNumberFormat="1" applyFont="1" applyBorder="1" applyAlignment="1">
      <alignment horizontal="left" vertical="center" wrapText="1" indent="1"/>
    </xf>
    <xf numFmtId="176" fontId="3" fillId="0" borderId="1" xfId="0" applyNumberFormat="1" applyFont="1" applyBorder="1" applyAlignment="1">
      <alignment horizontal="left" vertical="center" wrapText="1"/>
    </xf>
    <xf numFmtId="176" fontId="3" fillId="0" borderId="1" xfId="50" applyNumberFormat="1" applyFont="1" applyBorder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8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8"/>
  <sheetViews>
    <sheetView showZeros="0" tabSelected="1" workbookViewId="0">
      <pane ySplit="1" topLeftCell="A2" activePane="bottomLeft" state="frozen"/>
      <selection/>
      <selection pane="bottomLeft" activeCell="B9" sqref="B9"/>
    </sheetView>
  </sheetViews>
  <sheetFormatPr defaultColWidth="8.85" defaultRowHeight="15" customHeight="1" outlineLevelCol="3"/>
  <cols>
    <col min="1" max="4" width="35.7083333333333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0</v>
      </c>
    </row>
    <row r="3" ht="45" customHeight="1" spans="1:4">
      <c r="A3" s="4" t="s">
        <v>1</v>
      </c>
      <c r="B3" s="4"/>
      <c r="C3" s="4"/>
      <c r="D3" s="4"/>
    </row>
    <row r="4" ht="18.75" customHeight="1" spans="1:4">
      <c r="A4" s="5" t="str">
        <f>"单位名称："&amp;"玉溪市红塔区综合行政执法局"</f>
        <v>单位名称：玉溪市红塔区综合行政执法局</v>
      </c>
      <c r="B4" s="5"/>
      <c r="C4" s="66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6</v>
      </c>
      <c r="C6" s="8" t="s">
        <v>7</v>
      </c>
      <c r="D6" s="8" t="s">
        <v>6</v>
      </c>
    </row>
    <row r="7" ht="18.75" customHeight="1" spans="1:4">
      <c r="A7" s="8"/>
      <c r="B7" s="8"/>
      <c r="C7" s="8"/>
      <c r="D7" s="8"/>
    </row>
    <row r="8" ht="22.5" customHeight="1" spans="1:4">
      <c r="A8" s="15" t="s">
        <v>8</v>
      </c>
      <c r="B8" s="17">
        <v>3085.356129</v>
      </c>
      <c r="C8" s="15" t="s">
        <v>9</v>
      </c>
      <c r="D8" s="17"/>
    </row>
    <row r="9" ht="22.5" customHeight="1" spans="1:4">
      <c r="A9" s="15" t="s">
        <v>10</v>
      </c>
      <c r="B9" s="17">
        <v>1000</v>
      </c>
      <c r="C9" s="15" t="s">
        <v>11</v>
      </c>
      <c r="D9" s="17"/>
    </row>
    <row r="10" ht="22.5" customHeight="1" spans="1:4">
      <c r="A10" s="15" t="s">
        <v>12</v>
      </c>
      <c r="B10" s="17"/>
      <c r="C10" s="15" t="s">
        <v>13</v>
      </c>
      <c r="D10" s="17"/>
    </row>
    <row r="11" ht="22.5" customHeight="1" spans="1:4">
      <c r="A11" s="15" t="s">
        <v>14</v>
      </c>
      <c r="B11" s="17"/>
      <c r="C11" s="15" t="s">
        <v>15</v>
      </c>
      <c r="D11" s="17"/>
    </row>
    <row r="12" ht="22.5" customHeight="1" spans="1:4">
      <c r="A12" s="15" t="s">
        <v>16</v>
      </c>
      <c r="B12" s="17"/>
      <c r="C12" s="15" t="s">
        <v>17</v>
      </c>
      <c r="D12" s="17"/>
    </row>
    <row r="13" ht="22.5" customHeight="1" spans="1:4">
      <c r="A13" s="15" t="s">
        <v>18</v>
      </c>
      <c r="B13" s="17"/>
      <c r="C13" s="15" t="s">
        <v>19</v>
      </c>
      <c r="D13" s="17"/>
    </row>
    <row r="14" ht="22.5" customHeight="1" spans="1:4">
      <c r="A14" s="15" t="s">
        <v>20</v>
      </c>
      <c r="B14" s="17"/>
      <c r="C14" s="15" t="s">
        <v>21</v>
      </c>
      <c r="D14" s="17"/>
    </row>
    <row r="15" ht="22.5" customHeight="1" spans="1:4">
      <c r="A15" s="15" t="s">
        <v>22</v>
      </c>
      <c r="B15" s="17"/>
      <c r="C15" s="15" t="s">
        <v>23</v>
      </c>
      <c r="D15" s="17">
        <v>103.661562</v>
      </c>
    </row>
    <row r="16" ht="22.5" customHeight="1" spans="1:4">
      <c r="A16" s="67" t="s">
        <v>24</v>
      </c>
      <c r="B16" s="17"/>
      <c r="C16" s="15" t="s">
        <v>25</v>
      </c>
      <c r="D16" s="17">
        <v>76.075411</v>
      </c>
    </row>
    <row r="17" ht="22.5" customHeight="1" spans="1:4">
      <c r="A17" s="67" t="s">
        <v>26</v>
      </c>
      <c r="B17" s="17"/>
      <c r="C17" s="15" t="s">
        <v>27</v>
      </c>
      <c r="D17" s="17"/>
    </row>
    <row r="18" ht="22.5" customHeight="1" spans="1:4">
      <c r="A18" s="67"/>
      <c r="B18" s="51"/>
      <c r="C18" s="15" t="s">
        <v>28</v>
      </c>
      <c r="D18" s="17">
        <v>3822.449556</v>
      </c>
    </row>
    <row r="19" ht="22.5" customHeight="1" spans="1:4">
      <c r="A19" s="67"/>
      <c r="B19" s="51"/>
      <c r="C19" s="15" t="s">
        <v>29</v>
      </c>
      <c r="D19" s="17"/>
    </row>
    <row r="20" ht="22.5" customHeight="1" spans="1:4">
      <c r="A20" s="67"/>
      <c r="B20" s="51"/>
      <c r="C20" s="15" t="s">
        <v>30</v>
      </c>
      <c r="D20" s="17"/>
    </row>
    <row r="21" ht="22.5" customHeight="1" spans="1:4">
      <c r="A21" s="67"/>
      <c r="B21" s="51"/>
      <c r="C21" s="15" t="s">
        <v>31</v>
      </c>
      <c r="D21" s="17"/>
    </row>
    <row r="22" ht="22.5" customHeight="1" spans="1:4">
      <c r="A22" s="67"/>
      <c r="B22" s="51"/>
      <c r="C22" s="15" t="s">
        <v>32</v>
      </c>
      <c r="D22" s="17"/>
    </row>
    <row r="23" ht="22.5" customHeight="1" spans="1:4">
      <c r="A23" s="67"/>
      <c r="B23" s="51"/>
      <c r="C23" s="15" t="s">
        <v>33</v>
      </c>
      <c r="D23" s="17"/>
    </row>
    <row r="24" ht="22.5" customHeight="1" spans="1:4">
      <c r="A24" s="67"/>
      <c r="B24" s="51"/>
      <c r="C24" s="15" t="s">
        <v>34</v>
      </c>
      <c r="D24" s="17"/>
    </row>
    <row r="25" ht="22.5" customHeight="1" spans="1:4">
      <c r="A25" s="67"/>
      <c r="B25" s="51"/>
      <c r="C25" s="15" t="s">
        <v>35</v>
      </c>
      <c r="D25" s="17"/>
    </row>
    <row r="26" ht="22.5" customHeight="1" spans="1:4">
      <c r="A26" s="67"/>
      <c r="B26" s="51"/>
      <c r="C26" s="15" t="s">
        <v>36</v>
      </c>
      <c r="D26" s="17">
        <v>83.1696</v>
      </c>
    </row>
    <row r="27" ht="22.5" customHeight="1" spans="1:4">
      <c r="A27" s="67"/>
      <c r="B27" s="51"/>
      <c r="C27" s="15" t="s">
        <v>37</v>
      </c>
      <c r="D27" s="17"/>
    </row>
    <row r="28" ht="22.5" customHeight="1" spans="1:4">
      <c r="A28" s="67"/>
      <c r="B28" s="51"/>
      <c r="C28" s="15" t="s">
        <v>38</v>
      </c>
      <c r="D28" s="17"/>
    </row>
    <row r="29" ht="22.5" customHeight="1" spans="1:4">
      <c r="A29" s="67"/>
      <c r="B29" s="51"/>
      <c r="C29" s="15" t="s">
        <v>39</v>
      </c>
      <c r="D29" s="17"/>
    </row>
    <row r="30" ht="22.5" customHeight="1" spans="1:4">
      <c r="A30" s="67"/>
      <c r="B30" s="51"/>
      <c r="C30" s="15" t="s">
        <v>40</v>
      </c>
      <c r="D30" s="17"/>
    </row>
    <row r="31" ht="22.5" customHeight="1" spans="1:4">
      <c r="A31" s="67"/>
      <c r="B31" s="51"/>
      <c r="C31" s="15" t="s">
        <v>41</v>
      </c>
      <c r="D31" s="17"/>
    </row>
    <row r="32" ht="22.5" customHeight="1" spans="1:4">
      <c r="A32" s="67"/>
      <c r="B32" s="51"/>
      <c r="C32" s="15" t="s">
        <v>42</v>
      </c>
      <c r="D32" s="17"/>
    </row>
    <row r="33" ht="22.5" customHeight="1" spans="1:4">
      <c r="A33" s="67"/>
      <c r="B33" s="51"/>
      <c r="C33" s="15" t="s">
        <v>43</v>
      </c>
      <c r="D33" s="17"/>
    </row>
    <row r="34" ht="22.5" customHeight="1" spans="1:4">
      <c r="A34" s="69" t="s">
        <v>44</v>
      </c>
      <c r="B34" s="70">
        <v>4085.356129</v>
      </c>
      <c r="C34" s="71" t="s">
        <v>45</v>
      </c>
      <c r="D34" s="70">
        <v>4085.356129</v>
      </c>
    </row>
    <row r="35" ht="22.5" customHeight="1" spans="1:4">
      <c r="A35" s="78" t="s">
        <v>46</v>
      </c>
      <c r="B35" s="17"/>
      <c r="C35" s="79" t="s">
        <v>47</v>
      </c>
      <c r="D35" s="17"/>
    </row>
    <row r="36" ht="22.5" customHeight="1" spans="1:4">
      <c r="A36" s="67" t="s">
        <v>48</v>
      </c>
      <c r="B36" s="70"/>
      <c r="C36" s="67" t="s">
        <v>48</v>
      </c>
      <c r="D36" s="17"/>
    </row>
    <row r="37" ht="22.5" customHeight="1" spans="1:4">
      <c r="A37" s="67" t="s">
        <v>49</v>
      </c>
      <c r="B37" s="70"/>
      <c r="C37" s="67" t="s">
        <v>50</v>
      </c>
      <c r="D37" s="17"/>
    </row>
    <row r="38" ht="22.5" customHeight="1" spans="1:4">
      <c r="A38" s="69" t="s">
        <v>51</v>
      </c>
      <c r="B38" s="70">
        <v>4085.356129</v>
      </c>
      <c r="C38" s="71" t="s">
        <v>52</v>
      </c>
      <c r="D38" s="70">
        <v>4085.356129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workbookViewId="0">
      <pane ySplit="1" topLeftCell="A3" activePane="bottomLeft" state="frozen"/>
      <selection/>
      <selection pane="bottomLeft" activeCell="F8" sqref="F8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2"/>
      <c r="B2" s="2"/>
      <c r="C2" s="2"/>
      <c r="D2" s="2"/>
      <c r="E2" s="2"/>
      <c r="F2" s="43" t="s">
        <v>399</v>
      </c>
    </row>
    <row r="3" ht="37.5" customHeight="1" spans="1:6">
      <c r="A3" s="4" t="s">
        <v>400</v>
      </c>
      <c r="B3" s="4"/>
      <c r="C3" s="4"/>
      <c r="D3" s="4"/>
      <c r="E3" s="4"/>
      <c r="F3" s="4"/>
    </row>
    <row r="4" ht="18.75" customHeight="1" spans="1:6">
      <c r="A4" s="44" t="str">
        <f>"单位名称："&amp;"玉溪市红塔区综合行政执法局"</f>
        <v>单位名称：玉溪市红塔区综合行政执法局</v>
      </c>
      <c r="B4" s="44"/>
      <c r="C4" s="44"/>
      <c r="D4" s="45"/>
      <c r="E4" s="45"/>
      <c r="F4" s="46" t="s">
        <v>55</v>
      </c>
    </row>
    <row r="5" ht="18.75" customHeight="1" spans="1:6">
      <c r="A5" s="13" t="s">
        <v>192</v>
      </c>
      <c r="B5" s="13" t="s">
        <v>85</v>
      </c>
      <c r="C5" s="13" t="s">
        <v>86</v>
      </c>
      <c r="D5" s="47" t="s">
        <v>401</v>
      </c>
      <c r="E5" s="47"/>
      <c r="F5" s="47"/>
    </row>
    <row r="6" ht="18.75" customHeight="1" spans="1:6">
      <c r="A6" s="13" t="s">
        <v>85</v>
      </c>
      <c r="B6" s="13" t="s">
        <v>85</v>
      </c>
      <c r="C6" s="13" t="s">
        <v>86</v>
      </c>
      <c r="D6" s="47" t="s">
        <v>60</v>
      </c>
      <c r="E6" s="47" t="s">
        <v>89</v>
      </c>
      <c r="F6" s="47" t="s">
        <v>90</v>
      </c>
    </row>
    <row r="7" ht="18.75" customHeight="1" spans="1:6">
      <c r="A7" s="14" t="s">
        <v>72</v>
      </c>
      <c r="B7" s="14">
        <v>2</v>
      </c>
      <c r="C7" s="14">
        <v>3</v>
      </c>
      <c r="D7" s="14" t="s">
        <v>75</v>
      </c>
      <c r="E7" s="14" t="s">
        <v>76</v>
      </c>
      <c r="F7" s="14" t="s">
        <v>77</v>
      </c>
    </row>
    <row r="8" ht="20.25" customHeight="1" spans="1:6">
      <c r="A8" s="16" t="s">
        <v>82</v>
      </c>
      <c r="B8" s="16" t="s">
        <v>115</v>
      </c>
      <c r="C8" s="16" t="s">
        <v>116</v>
      </c>
      <c r="D8" s="17">
        <v>1000</v>
      </c>
      <c r="E8" s="17"/>
      <c r="F8" s="17">
        <v>1000</v>
      </c>
    </row>
    <row r="9" ht="20.25" customHeight="1" spans="1:6">
      <c r="A9" s="16" t="s">
        <v>82</v>
      </c>
      <c r="B9" s="48" t="s">
        <v>125</v>
      </c>
      <c r="C9" s="48" t="s">
        <v>126</v>
      </c>
      <c r="D9" s="17">
        <v>1000</v>
      </c>
      <c r="E9" s="17"/>
      <c r="F9" s="17">
        <v>1000</v>
      </c>
    </row>
    <row r="10" ht="31" customHeight="1" spans="1:6">
      <c r="A10" s="16" t="s">
        <v>82</v>
      </c>
      <c r="B10" s="49" t="s">
        <v>127</v>
      </c>
      <c r="C10" s="49" t="s">
        <v>128</v>
      </c>
      <c r="D10" s="17">
        <v>1000</v>
      </c>
      <c r="E10" s="17"/>
      <c r="F10" s="17">
        <v>1000</v>
      </c>
    </row>
    <row r="11" ht="20.25" customHeight="1" spans="1:6">
      <c r="A11" s="50" t="s">
        <v>138</v>
      </c>
      <c r="B11" s="50"/>
      <c r="C11" s="50"/>
      <c r="D11" s="51">
        <v>1000</v>
      </c>
      <c r="E11" s="51"/>
      <c r="F11" s="51">
        <v>1000</v>
      </c>
    </row>
  </sheetData>
  <mergeCells count="7">
    <mergeCell ref="A3:F3"/>
    <mergeCell ref="A4:C4"/>
    <mergeCell ref="D5:F5"/>
    <mergeCell ref="A11:C11"/>
    <mergeCell ref="A5:A6"/>
    <mergeCell ref="B5:B6"/>
    <mergeCell ref="C5:C6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25"/>
  <sheetViews>
    <sheetView showZeros="0" workbookViewId="0">
      <pane ySplit="1" topLeftCell="A2" activePane="bottomLeft" state="frozen"/>
      <selection/>
      <selection pane="bottomLeft" activeCell="G24" sqref="G10 G12 G17 G18 G20 G19 G21 G22 G24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customHeight="1" spans="1:1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0" t="s">
        <v>402</v>
      </c>
    </row>
    <row r="3" ht="45" customHeight="1" spans="1:17">
      <c r="A3" s="32" t="s">
        <v>403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41"/>
      <c r="O3" s="41"/>
      <c r="P3" s="41"/>
      <c r="Q3" s="41"/>
    </row>
    <row r="4" ht="20.25" customHeight="1" spans="1:17">
      <c r="A4" s="19" t="str">
        <f>"单位名称："&amp;"玉溪市红塔区综合行政执法局"</f>
        <v>单位名称：玉溪市红塔区综合行政执法局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0" t="s">
        <v>55</v>
      </c>
    </row>
    <row r="5" ht="20.25" customHeight="1" spans="1:17">
      <c r="A5" s="22" t="s">
        <v>404</v>
      </c>
      <c r="B5" s="22" t="s">
        <v>405</v>
      </c>
      <c r="C5" s="22" t="s">
        <v>406</v>
      </c>
      <c r="D5" s="22" t="s">
        <v>407</v>
      </c>
      <c r="E5" s="22" t="s">
        <v>408</v>
      </c>
      <c r="F5" s="22" t="s">
        <v>409</v>
      </c>
      <c r="G5" s="22" t="s">
        <v>199</v>
      </c>
      <c r="H5" s="22"/>
      <c r="I5" s="22"/>
      <c r="J5" s="22"/>
      <c r="K5" s="22"/>
      <c r="L5" s="22"/>
      <c r="M5" s="22"/>
      <c r="N5" s="22"/>
      <c r="O5" s="22"/>
      <c r="P5" s="22"/>
      <c r="Q5" s="22"/>
    </row>
    <row r="6" ht="20.25" customHeight="1" spans="1:17">
      <c r="A6" s="22" t="s">
        <v>410</v>
      </c>
      <c r="B6" s="22" t="s">
        <v>405</v>
      </c>
      <c r="C6" s="22" t="s">
        <v>406</v>
      </c>
      <c r="D6" s="22" t="s">
        <v>407</v>
      </c>
      <c r="E6" s="22" t="s">
        <v>408</v>
      </c>
      <c r="F6" s="22" t="s">
        <v>409</v>
      </c>
      <c r="G6" s="22" t="s">
        <v>58</v>
      </c>
      <c r="H6" s="22" t="s">
        <v>61</v>
      </c>
      <c r="I6" s="22" t="s">
        <v>411</v>
      </c>
      <c r="J6" s="22" t="s">
        <v>412</v>
      </c>
      <c r="K6" s="22" t="s">
        <v>64</v>
      </c>
      <c r="L6" s="22" t="s">
        <v>88</v>
      </c>
      <c r="M6" s="22" t="s">
        <v>88</v>
      </c>
      <c r="N6" s="22"/>
      <c r="O6" s="22"/>
      <c r="P6" s="22"/>
      <c r="Q6" s="22"/>
    </row>
    <row r="7" ht="32.4" customHeight="1" spans="1:17">
      <c r="A7" s="22"/>
      <c r="B7" s="22"/>
      <c r="C7" s="22"/>
      <c r="D7" s="22"/>
      <c r="E7" s="22"/>
      <c r="F7" s="22"/>
      <c r="G7" s="22"/>
      <c r="H7" s="22" t="s">
        <v>60</v>
      </c>
      <c r="I7" s="22"/>
      <c r="J7" s="22"/>
      <c r="K7" s="22"/>
      <c r="L7" s="22" t="s">
        <v>60</v>
      </c>
      <c r="M7" s="22" t="s">
        <v>67</v>
      </c>
      <c r="N7" s="22" t="s">
        <v>68</v>
      </c>
      <c r="O7" s="42" t="s">
        <v>69</v>
      </c>
      <c r="P7" s="42" t="s">
        <v>70</v>
      </c>
      <c r="Q7" s="42" t="s">
        <v>71</v>
      </c>
    </row>
    <row r="8" ht="20.25" customHeight="1" spans="1:17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</row>
    <row r="9" ht="20.25" customHeight="1" spans="1:17">
      <c r="A9" s="38" t="s">
        <v>280</v>
      </c>
      <c r="B9" s="23"/>
      <c r="C9" s="23"/>
      <c r="D9" s="39"/>
      <c r="E9" s="39"/>
      <c r="F9" s="39"/>
      <c r="G9" s="39">
        <v>200</v>
      </c>
      <c r="H9" s="39">
        <v>200</v>
      </c>
      <c r="I9" s="39"/>
      <c r="J9" s="35"/>
      <c r="K9" s="35"/>
      <c r="L9" s="39"/>
      <c r="M9" s="39"/>
      <c r="N9" s="39"/>
      <c r="O9" s="39"/>
      <c r="P9" s="39"/>
      <c r="Q9" s="39"/>
    </row>
    <row r="10" ht="20.25" customHeight="1" spans="1:17">
      <c r="A10" s="23"/>
      <c r="B10" s="23" t="s">
        <v>413</v>
      </c>
      <c r="C10" s="23" t="str">
        <f>"C19040000"&amp;"  "&amp;"测绘服务"</f>
        <v>C19040000  测绘服务</v>
      </c>
      <c r="D10" s="40" t="s">
        <v>331</v>
      </c>
      <c r="E10" s="24">
        <v>1</v>
      </c>
      <c r="F10" s="39"/>
      <c r="G10" s="39">
        <v>200</v>
      </c>
      <c r="H10" s="35">
        <v>200</v>
      </c>
      <c r="I10" s="35"/>
      <c r="J10" s="35"/>
      <c r="K10" s="35"/>
      <c r="L10" s="39"/>
      <c r="M10" s="39"/>
      <c r="N10" s="39"/>
      <c r="O10" s="39"/>
      <c r="P10" s="39"/>
      <c r="Q10" s="39"/>
    </row>
    <row r="11" ht="20.25" customHeight="1" spans="1:17">
      <c r="A11" s="38" t="s">
        <v>272</v>
      </c>
      <c r="B11" s="23"/>
      <c r="C11" s="23"/>
      <c r="D11" s="23"/>
      <c r="E11" s="23"/>
      <c r="F11" s="39"/>
      <c r="G11" s="39">
        <v>1000</v>
      </c>
      <c r="H11" s="39"/>
      <c r="I11" s="39">
        <v>1000</v>
      </c>
      <c r="J11" s="35"/>
      <c r="K11" s="35"/>
      <c r="L11" s="39"/>
      <c r="M11" s="39"/>
      <c r="N11" s="39"/>
      <c r="O11" s="39"/>
      <c r="P11" s="39"/>
      <c r="Q11" s="39"/>
    </row>
    <row r="12" ht="20.25" customHeight="1" spans="1:17">
      <c r="A12" s="23"/>
      <c r="B12" s="23" t="s">
        <v>414</v>
      </c>
      <c r="C12" s="23" t="str">
        <f>"C13020000"&amp;"  "&amp;"市政公用设施管理服务"</f>
        <v>C13020000  市政公用设施管理服务</v>
      </c>
      <c r="D12" s="40" t="s">
        <v>331</v>
      </c>
      <c r="E12" s="24">
        <v>1</v>
      </c>
      <c r="F12" s="39"/>
      <c r="G12" s="39">
        <v>1000</v>
      </c>
      <c r="H12" s="35"/>
      <c r="I12" s="35">
        <v>1000</v>
      </c>
      <c r="J12" s="35"/>
      <c r="K12" s="35"/>
      <c r="L12" s="39"/>
      <c r="M12" s="39"/>
      <c r="N12" s="39"/>
      <c r="O12" s="39"/>
      <c r="P12" s="39"/>
      <c r="Q12" s="39"/>
    </row>
    <row r="13" ht="20.25" customHeight="1" spans="1:17">
      <c r="A13" s="38" t="s">
        <v>240</v>
      </c>
      <c r="B13" s="23"/>
      <c r="C13" s="23"/>
      <c r="D13" s="23"/>
      <c r="E13" s="23"/>
      <c r="F13" s="39">
        <v>5</v>
      </c>
      <c r="G13" s="39">
        <v>5</v>
      </c>
      <c r="H13" s="39">
        <v>5</v>
      </c>
      <c r="I13" s="39"/>
      <c r="J13" s="35"/>
      <c r="K13" s="35"/>
      <c r="L13" s="39"/>
      <c r="M13" s="39"/>
      <c r="N13" s="39"/>
      <c r="O13" s="39"/>
      <c r="P13" s="39"/>
      <c r="Q13" s="39"/>
    </row>
    <row r="14" ht="20.25" customHeight="1" spans="1:17">
      <c r="A14" s="23"/>
      <c r="B14" s="23" t="s">
        <v>415</v>
      </c>
      <c r="C14" s="23" t="str">
        <f>"A05040101"&amp;"  "&amp;"复印纸"</f>
        <v>A05040101  复印纸</v>
      </c>
      <c r="D14" s="40" t="s">
        <v>416</v>
      </c>
      <c r="E14" s="24">
        <v>100</v>
      </c>
      <c r="F14" s="39">
        <v>2</v>
      </c>
      <c r="G14" s="39">
        <v>2</v>
      </c>
      <c r="H14" s="35">
        <v>2</v>
      </c>
      <c r="I14" s="35"/>
      <c r="J14" s="35"/>
      <c r="K14" s="35"/>
      <c r="L14" s="39"/>
      <c r="M14" s="39"/>
      <c r="N14" s="39"/>
      <c r="O14" s="39"/>
      <c r="P14" s="39"/>
      <c r="Q14" s="39"/>
    </row>
    <row r="15" ht="20.25" customHeight="1" spans="1:17">
      <c r="A15" s="23"/>
      <c r="B15" s="23" t="s">
        <v>417</v>
      </c>
      <c r="C15" s="23" t="str">
        <f>"A02020400"&amp;"  "&amp;"多功能一体机"</f>
        <v>A02020400  多功能一体机</v>
      </c>
      <c r="D15" s="40" t="s">
        <v>418</v>
      </c>
      <c r="E15" s="24">
        <v>1</v>
      </c>
      <c r="F15" s="39">
        <v>3</v>
      </c>
      <c r="G15" s="39">
        <v>3</v>
      </c>
      <c r="H15" s="35">
        <v>3</v>
      </c>
      <c r="I15" s="35"/>
      <c r="J15" s="35"/>
      <c r="K15" s="35"/>
      <c r="L15" s="39"/>
      <c r="M15" s="39"/>
      <c r="N15" s="39"/>
      <c r="O15" s="39"/>
      <c r="P15" s="39"/>
      <c r="Q15" s="39"/>
    </row>
    <row r="16" ht="20.25" customHeight="1" spans="1:17">
      <c r="A16" s="38" t="s">
        <v>228</v>
      </c>
      <c r="B16" s="23"/>
      <c r="C16" s="23"/>
      <c r="D16" s="23"/>
      <c r="E16" s="23"/>
      <c r="F16" s="39">
        <v>50.4</v>
      </c>
      <c r="G16" s="39">
        <v>50.4</v>
      </c>
      <c r="H16" s="39">
        <v>50.4</v>
      </c>
      <c r="I16" s="39"/>
      <c r="J16" s="35"/>
      <c r="K16" s="35"/>
      <c r="L16" s="39"/>
      <c r="M16" s="39"/>
      <c r="N16" s="39"/>
      <c r="O16" s="39"/>
      <c r="P16" s="39"/>
      <c r="Q16" s="39"/>
    </row>
    <row r="17" ht="20.25" customHeight="1" spans="1:17">
      <c r="A17" s="23"/>
      <c r="B17" s="23" t="s">
        <v>419</v>
      </c>
      <c r="C17" s="23" t="str">
        <f t="shared" ref="C17:C18" si="0">"C23120301"&amp;"  "&amp;"车辆维修和保养服务"</f>
        <v>C23120301  车辆维修和保养服务</v>
      </c>
      <c r="D17" s="40" t="s">
        <v>331</v>
      </c>
      <c r="E17" s="24">
        <v>10</v>
      </c>
      <c r="F17" s="39">
        <v>4.6</v>
      </c>
      <c r="G17" s="39">
        <v>4.6</v>
      </c>
      <c r="H17" s="35">
        <v>4.6</v>
      </c>
      <c r="I17" s="35"/>
      <c r="J17" s="35"/>
      <c r="K17" s="35"/>
      <c r="L17" s="39"/>
      <c r="M17" s="39"/>
      <c r="N17" s="39"/>
      <c r="O17" s="39"/>
      <c r="P17" s="39"/>
      <c r="Q17" s="39"/>
    </row>
    <row r="18" ht="20.25" customHeight="1" spans="1:17">
      <c r="A18" s="23"/>
      <c r="B18" s="23" t="s">
        <v>420</v>
      </c>
      <c r="C18" s="23" t="str">
        <f t="shared" si="0"/>
        <v>C23120301  车辆维修和保养服务</v>
      </c>
      <c r="D18" s="40" t="s">
        <v>331</v>
      </c>
      <c r="E18" s="24">
        <v>10</v>
      </c>
      <c r="F18" s="39">
        <v>27</v>
      </c>
      <c r="G18" s="39">
        <v>27</v>
      </c>
      <c r="H18" s="35">
        <v>27</v>
      </c>
      <c r="I18" s="35"/>
      <c r="J18" s="35"/>
      <c r="K18" s="35"/>
      <c r="L18" s="39"/>
      <c r="M18" s="39"/>
      <c r="N18" s="39"/>
      <c r="O18" s="39"/>
      <c r="P18" s="39"/>
      <c r="Q18" s="39"/>
    </row>
    <row r="19" ht="20.25" customHeight="1" spans="1:17">
      <c r="A19" s="23"/>
      <c r="B19" s="23" t="s">
        <v>421</v>
      </c>
      <c r="C19" s="23" t="str">
        <f t="shared" ref="C19:C22" si="1">"C1804010201"&amp;"  "&amp;"机动车保险服务"</f>
        <v>C1804010201  机动车保险服务</v>
      </c>
      <c r="D19" s="40" t="s">
        <v>331</v>
      </c>
      <c r="E19" s="24">
        <v>10</v>
      </c>
      <c r="F19" s="39">
        <v>1.8</v>
      </c>
      <c r="G19" s="39">
        <v>1.8</v>
      </c>
      <c r="H19" s="35">
        <v>1.8</v>
      </c>
      <c r="I19" s="35"/>
      <c r="J19" s="35"/>
      <c r="K19" s="35"/>
      <c r="L19" s="39"/>
      <c r="M19" s="39"/>
      <c r="N19" s="39"/>
      <c r="O19" s="39"/>
      <c r="P19" s="39"/>
      <c r="Q19" s="39"/>
    </row>
    <row r="20" ht="20.25" customHeight="1" spans="1:17">
      <c r="A20" s="23"/>
      <c r="B20" s="23" t="s">
        <v>422</v>
      </c>
      <c r="C20" s="23" t="str">
        <f t="shared" ref="C20:C21" si="2">"C23120302"&amp;"  "&amp;"车辆加油、添加燃料服务"</f>
        <v>C23120302  车辆加油、添加燃料服务</v>
      </c>
      <c r="D20" s="40" t="s">
        <v>331</v>
      </c>
      <c r="E20" s="24">
        <v>10</v>
      </c>
      <c r="F20" s="39">
        <v>10</v>
      </c>
      <c r="G20" s="39">
        <v>10</v>
      </c>
      <c r="H20" s="35">
        <v>10</v>
      </c>
      <c r="I20" s="35"/>
      <c r="J20" s="35"/>
      <c r="K20" s="35"/>
      <c r="L20" s="39"/>
      <c r="M20" s="39"/>
      <c r="N20" s="39"/>
      <c r="O20" s="39"/>
      <c r="P20" s="39"/>
      <c r="Q20" s="39"/>
    </row>
    <row r="21" ht="20.25" customHeight="1" spans="1:17">
      <c r="A21" s="23"/>
      <c r="B21" s="23" t="s">
        <v>423</v>
      </c>
      <c r="C21" s="23" t="str">
        <f t="shared" si="2"/>
        <v>C23120302  车辆加油、添加燃料服务</v>
      </c>
      <c r="D21" s="40" t="s">
        <v>331</v>
      </c>
      <c r="E21" s="24">
        <v>10</v>
      </c>
      <c r="F21" s="39">
        <v>2</v>
      </c>
      <c r="G21" s="39">
        <v>2</v>
      </c>
      <c r="H21" s="35">
        <v>2</v>
      </c>
      <c r="I21" s="35"/>
      <c r="J21" s="35"/>
      <c r="K21" s="35"/>
      <c r="L21" s="39"/>
      <c r="M21" s="39"/>
      <c r="N21" s="39"/>
      <c r="O21" s="39"/>
      <c r="P21" s="39"/>
      <c r="Q21" s="39"/>
    </row>
    <row r="22" ht="20.25" customHeight="1" spans="1:17">
      <c r="A22" s="23"/>
      <c r="B22" s="23" t="s">
        <v>424</v>
      </c>
      <c r="C22" s="23" t="str">
        <f t="shared" si="1"/>
        <v>C1804010201  机动车保险服务</v>
      </c>
      <c r="D22" s="40" t="s">
        <v>331</v>
      </c>
      <c r="E22" s="24">
        <v>10</v>
      </c>
      <c r="F22" s="39">
        <v>5</v>
      </c>
      <c r="G22" s="39">
        <v>5</v>
      </c>
      <c r="H22" s="35">
        <v>5</v>
      </c>
      <c r="I22" s="35"/>
      <c r="J22" s="35"/>
      <c r="K22" s="35"/>
      <c r="L22" s="39"/>
      <c r="M22" s="39"/>
      <c r="N22" s="39"/>
      <c r="O22" s="39"/>
      <c r="P22" s="39"/>
      <c r="Q22" s="39"/>
    </row>
    <row r="23" ht="20.25" customHeight="1" spans="1:17">
      <c r="A23" s="38" t="s">
        <v>282</v>
      </c>
      <c r="B23" s="23"/>
      <c r="C23" s="23"/>
      <c r="D23" s="23"/>
      <c r="E23" s="23"/>
      <c r="F23" s="39">
        <v>120</v>
      </c>
      <c r="G23" s="39">
        <v>120</v>
      </c>
      <c r="H23" s="39">
        <v>120</v>
      </c>
      <c r="I23" s="39"/>
      <c r="J23" s="35"/>
      <c r="K23" s="35"/>
      <c r="L23" s="39"/>
      <c r="M23" s="39"/>
      <c r="N23" s="39"/>
      <c r="O23" s="39"/>
      <c r="P23" s="39"/>
      <c r="Q23" s="39"/>
    </row>
    <row r="24" ht="20.25" customHeight="1" spans="1:17">
      <c r="A24" s="23"/>
      <c r="B24" s="23" t="s">
        <v>425</v>
      </c>
      <c r="C24" s="23" t="str">
        <f>"C16080200"&amp;"  "&amp;"平台运营服务"</f>
        <v>C16080200  平台运营服务</v>
      </c>
      <c r="D24" s="40" t="s">
        <v>331</v>
      </c>
      <c r="E24" s="24">
        <v>1</v>
      </c>
      <c r="F24" s="39">
        <v>120</v>
      </c>
      <c r="G24" s="39">
        <v>120</v>
      </c>
      <c r="H24" s="35">
        <v>120</v>
      </c>
      <c r="I24" s="35"/>
      <c r="J24" s="35"/>
      <c r="K24" s="35"/>
      <c r="L24" s="39"/>
      <c r="M24" s="39"/>
      <c r="N24" s="39"/>
      <c r="O24" s="39"/>
      <c r="P24" s="39"/>
      <c r="Q24" s="39"/>
    </row>
    <row r="25" ht="20.25" customHeight="1" spans="1:17">
      <c r="A25" s="24" t="s">
        <v>58</v>
      </c>
      <c r="B25" s="24"/>
      <c r="C25" s="24"/>
      <c r="D25" s="40"/>
      <c r="E25" s="40"/>
      <c r="F25" s="39">
        <v>175.4</v>
      </c>
      <c r="G25" s="39">
        <v>1375.4</v>
      </c>
      <c r="H25" s="39">
        <v>375.4</v>
      </c>
      <c r="I25" s="39">
        <v>1000</v>
      </c>
      <c r="J25" s="39"/>
      <c r="K25" s="39"/>
      <c r="L25" s="39"/>
      <c r="M25" s="39"/>
      <c r="N25" s="39"/>
      <c r="O25" s="39"/>
      <c r="P25" s="39"/>
      <c r="Q25" s="39"/>
    </row>
  </sheetData>
  <mergeCells count="17">
    <mergeCell ref="A2:M2"/>
    <mergeCell ref="A3:Q3"/>
    <mergeCell ref="A4:M4"/>
    <mergeCell ref="G5:Q5"/>
    <mergeCell ref="L6:Q6"/>
    <mergeCell ref="A25:E25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pane ySplit="1" topLeftCell="A2" activePane="bottomLeft" state="frozen"/>
      <selection/>
      <selection pane="bottomLeft" activeCell="F8" sqref="F8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customHeight="1" spans="1:1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 t="s">
        <v>426</v>
      </c>
    </row>
    <row r="3" ht="45" customHeight="1" spans="1:14">
      <c r="A3" s="32" t="s">
        <v>427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ht="20.25" customHeight="1" spans="1:14">
      <c r="A4" s="19" t="str">
        <f>"单位名称："&amp;"玉溪市红塔区综合行政执法局"</f>
        <v>单位名称：玉溪市红塔区综合行政执法局</v>
      </c>
      <c r="B4" s="19"/>
      <c r="C4" s="19"/>
      <c r="D4" s="19"/>
      <c r="E4" s="19"/>
      <c r="F4" s="19"/>
      <c r="G4" s="19"/>
      <c r="H4" s="19"/>
      <c r="I4" s="20"/>
      <c r="J4" s="20"/>
      <c r="K4" s="20"/>
      <c r="L4" s="20"/>
      <c r="M4" s="20"/>
      <c r="N4" s="20" t="s">
        <v>55</v>
      </c>
    </row>
    <row r="5" ht="27.15" customHeight="1" spans="1:14">
      <c r="A5" s="33" t="s">
        <v>404</v>
      </c>
      <c r="B5" s="33" t="s">
        <v>428</v>
      </c>
      <c r="C5" s="33" t="s">
        <v>429</v>
      </c>
      <c r="D5" s="33" t="s">
        <v>199</v>
      </c>
      <c r="E5" s="33"/>
      <c r="F5" s="33"/>
      <c r="G5" s="33"/>
      <c r="H5" s="33"/>
      <c r="I5" s="33"/>
      <c r="J5" s="33"/>
      <c r="K5" s="33"/>
      <c r="L5" s="33"/>
      <c r="M5" s="33"/>
      <c r="N5" s="33"/>
    </row>
    <row r="6" ht="23.4" customHeight="1" spans="1:14">
      <c r="A6" s="33" t="s">
        <v>410</v>
      </c>
      <c r="B6" s="33"/>
      <c r="C6" s="33" t="s">
        <v>430</v>
      </c>
      <c r="D6" s="33" t="s">
        <v>58</v>
      </c>
      <c r="E6" s="33" t="s">
        <v>61</v>
      </c>
      <c r="F6" s="33" t="s">
        <v>411</v>
      </c>
      <c r="G6" s="33" t="s">
        <v>412</v>
      </c>
      <c r="H6" s="33" t="s">
        <v>64</v>
      </c>
      <c r="I6" s="33" t="s">
        <v>431</v>
      </c>
      <c r="J6" s="33"/>
      <c r="K6" s="33"/>
      <c r="L6" s="33"/>
      <c r="M6" s="33"/>
      <c r="N6" s="33"/>
    </row>
    <row r="7" ht="28.65" customHeight="1" spans="1:14">
      <c r="A7" s="33"/>
      <c r="B7" s="33"/>
      <c r="C7" s="33"/>
      <c r="D7" s="33"/>
      <c r="E7" s="33" t="s">
        <v>60</v>
      </c>
      <c r="F7" s="33"/>
      <c r="G7" s="33"/>
      <c r="H7" s="33"/>
      <c r="I7" s="33" t="s">
        <v>60</v>
      </c>
      <c r="J7" s="33" t="s">
        <v>67</v>
      </c>
      <c r="K7" s="33" t="s">
        <v>68</v>
      </c>
      <c r="L7" s="36" t="s">
        <v>69</v>
      </c>
      <c r="M7" s="36" t="s">
        <v>70</v>
      </c>
      <c r="N7" s="36" t="s">
        <v>71</v>
      </c>
    </row>
    <row r="8" ht="20.25" customHeight="1" spans="1:14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</row>
    <row r="9" ht="20.25" customHeight="1" spans="1:14">
      <c r="A9" s="23"/>
      <c r="B9" s="23"/>
      <c r="C9" s="23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ht="20.25" customHeight="1" spans="1:14">
      <c r="A10" s="23"/>
      <c r="B10" s="23"/>
      <c r="C10" s="23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ht="20.25" customHeight="1" spans="1:14">
      <c r="A11" s="24" t="s">
        <v>58</v>
      </c>
      <c r="B11" s="24"/>
      <c r="C11" s="24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</sheetData>
  <mergeCells count="14">
    <mergeCell ref="A2:I2"/>
    <mergeCell ref="A3:N3"/>
    <mergeCell ref="A4:H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pane ySplit="1" topLeftCell="A2" activePane="bottomLeft" state="frozen"/>
      <selection/>
      <selection pane="bottomLeft" activeCell="F8" sqref="F8"/>
    </sheetView>
  </sheetViews>
  <sheetFormatPr defaultColWidth="8.85" defaultRowHeight="15" customHeight="1"/>
  <cols>
    <col min="1" max="1" width="41.125" customWidth="1"/>
    <col min="2" max="14" width="17.1416666666667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4.15" customHeight="1" spans="1:14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 t="s">
        <v>432</v>
      </c>
    </row>
    <row r="3" ht="45.15" customHeight="1" spans="1:14">
      <c r="A3" s="25" t="s">
        <v>433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ht="18.75" customHeight="1" spans="1:14">
      <c r="A4" s="19" t="str">
        <f>"单位名称："&amp;"玉溪市红塔区综合行政执法局"</f>
        <v>单位名称：玉溪市红塔区综合行政执法局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 t="s">
        <v>55</v>
      </c>
    </row>
    <row r="5" ht="22.5" customHeight="1" spans="1:14">
      <c r="A5" s="29" t="s">
        <v>434</v>
      </c>
      <c r="B5" s="29" t="s">
        <v>199</v>
      </c>
      <c r="C5" s="29"/>
      <c r="D5" s="29"/>
      <c r="E5" s="29" t="s">
        <v>435</v>
      </c>
      <c r="F5" s="29"/>
      <c r="G5" s="29"/>
      <c r="H5" s="29"/>
      <c r="I5" s="29"/>
      <c r="J5" s="29"/>
      <c r="K5" s="29"/>
      <c r="L5" s="29"/>
      <c r="M5" s="29"/>
      <c r="N5" s="29"/>
    </row>
    <row r="6" ht="22.5" customHeight="1" spans="1:14">
      <c r="A6" s="29"/>
      <c r="B6" s="29" t="s">
        <v>58</v>
      </c>
      <c r="C6" s="29" t="s">
        <v>61</v>
      </c>
      <c r="D6" s="29" t="s">
        <v>411</v>
      </c>
      <c r="E6" s="29"/>
      <c r="F6" s="29"/>
      <c r="G6" s="29"/>
      <c r="H6" s="29"/>
      <c r="I6" s="29"/>
      <c r="J6" s="29"/>
      <c r="K6" s="29"/>
      <c r="L6" s="29"/>
      <c r="M6" s="29"/>
      <c r="N6" s="29"/>
    </row>
    <row r="7" ht="18.75" customHeight="1" spans="1:14">
      <c r="A7" s="24" t="s">
        <v>72</v>
      </c>
      <c r="B7" s="24" t="s">
        <v>73</v>
      </c>
      <c r="C7" s="24" t="s">
        <v>74</v>
      </c>
      <c r="D7" s="24" t="s">
        <v>75</v>
      </c>
      <c r="E7" s="24" t="s">
        <v>76</v>
      </c>
      <c r="F7" s="24" t="s">
        <v>77</v>
      </c>
      <c r="G7" s="24" t="s">
        <v>78</v>
      </c>
      <c r="H7" s="24" t="s">
        <v>79</v>
      </c>
      <c r="I7" s="24" t="s">
        <v>80</v>
      </c>
      <c r="J7" s="24" t="s">
        <v>96</v>
      </c>
      <c r="K7" s="24" t="s">
        <v>368</v>
      </c>
      <c r="L7" s="24" t="s">
        <v>436</v>
      </c>
      <c r="M7" s="24" t="s">
        <v>326</v>
      </c>
      <c r="N7" s="24" t="s">
        <v>437</v>
      </c>
    </row>
    <row r="8" ht="18.75" customHeight="1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ht="18.75" customHeight="1" spans="1:1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18.75" customHeight="1" spans="1:14">
      <c r="A10" s="27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ht="18.75" customHeight="1" spans="1:14">
      <c r="A11" s="27" t="s">
        <v>438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</sheetData>
  <mergeCells count="5">
    <mergeCell ref="A3:N3"/>
    <mergeCell ref="A4:C4"/>
    <mergeCell ref="B5:D5"/>
    <mergeCell ref="E5:N5"/>
    <mergeCell ref="A5:A6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F8" sqref="F8"/>
    </sheetView>
  </sheetViews>
  <sheetFormatPr defaultColWidth="8.85" defaultRowHeight="15" customHeight="1"/>
  <cols>
    <col min="1" max="1" width="41.275" customWidth="1"/>
    <col min="2" max="10" width="28.57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:10">
      <c r="A2" s="19"/>
      <c r="B2" s="19"/>
      <c r="C2" s="19"/>
      <c r="D2" s="19"/>
      <c r="E2" s="19"/>
      <c r="F2" s="19"/>
      <c r="G2" s="19"/>
      <c r="H2" s="19"/>
      <c r="I2" s="19"/>
      <c r="J2" s="20" t="s">
        <v>439</v>
      </c>
    </row>
    <row r="3" ht="52.05" customHeight="1" spans="1:10">
      <c r="A3" s="25" t="s">
        <v>440</v>
      </c>
      <c r="B3" s="26"/>
      <c r="C3" s="26"/>
      <c r="D3" s="26"/>
      <c r="E3" s="26"/>
      <c r="F3" s="26"/>
      <c r="G3" s="26"/>
      <c r="H3" s="26"/>
      <c r="I3" s="26"/>
      <c r="J3" s="26"/>
    </row>
    <row r="4" ht="21.3" customHeight="1" spans="1:10">
      <c r="A4" s="19" t="str">
        <f>"单位名称："&amp;"玉溪市红塔区综合行政执法局"</f>
        <v>单位名称：玉溪市红塔区综合行政执法局</v>
      </c>
      <c r="B4" s="19"/>
      <c r="C4" s="19"/>
      <c r="D4" s="27"/>
      <c r="E4" s="27"/>
      <c r="F4" s="27"/>
      <c r="G4" s="27"/>
      <c r="H4" s="27"/>
      <c r="I4" s="27"/>
      <c r="J4" s="27"/>
    </row>
    <row r="5" ht="27.15" customHeight="1" spans="1:10">
      <c r="A5" s="22" t="s">
        <v>286</v>
      </c>
      <c r="B5" s="22" t="s">
        <v>287</v>
      </c>
      <c r="C5" s="22" t="s">
        <v>288</v>
      </c>
      <c r="D5" s="22" t="s">
        <v>289</v>
      </c>
      <c r="E5" s="22" t="s">
        <v>290</v>
      </c>
      <c r="F5" s="22" t="s">
        <v>291</v>
      </c>
      <c r="G5" s="22" t="s">
        <v>292</v>
      </c>
      <c r="H5" s="22" t="s">
        <v>293</v>
      </c>
      <c r="I5" s="22" t="s">
        <v>294</v>
      </c>
      <c r="J5" s="22" t="s">
        <v>295</v>
      </c>
    </row>
    <row r="6" ht="18.75" customHeight="1" spans="1:10">
      <c r="A6" s="22" t="s">
        <v>72</v>
      </c>
      <c r="B6" s="22" t="s">
        <v>73</v>
      </c>
      <c r="C6" s="22" t="s">
        <v>74</v>
      </c>
      <c r="D6" s="22" t="s">
        <v>75</v>
      </c>
      <c r="E6" s="22" t="s">
        <v>76</v>
      </c>
      <c r="F6" s="22" t="s">
        <v>77</v>
      </c>
      <c r="G6" s="22" t="s">
        <v>78</v>
      </c>
      <c r="H6" s="22" t="s">
        <v>79</v>
      </c>
      <c r="I6" s="22" t="s">
        <v>80</v>
      </c>
      <c r="J6" s="22" t="s">
        <v>96</v>
      </c>
    </row>
    <row r="7" ht="18.75" customHeight="1" spans="1:10">
      <c r="A7" s="23"/>
      <c r="B7" s="23"/>
      <c r="C7" s="23"/>
      <c r="D7" s="23"/>
      <c r="E7" s="23"/>
      <c r="F7" s="23"/>
      <c r="G7" s="23"/>
      <c r="H7" s="23"/>
      <c r="I7" s="23"/>
      <c r="J7" s="23"/>
    </row>
    <row r="8" ht="18.75" customHeight="1" spans="1:10">
      <c r="A8" s="23"/>
      <c r="B8" s="23"/>
      <c r="C8" s="23"/>
      <c r="D8" s="23"/>
      <c r="E8" s="23"/>
      <c r="F8" s="23"/>
      <c r="G8" s="23"/>
      <c r="H8" s="23"/>
      <c r="I8" s="23"/>
      <c r="J8" s="23"/>
    </row>
    <row r="9" ht="18.75" customHeight="1" spans="1:10">
      <c r="A9" s="28" t="s">
        <v>438</v>
      </c>
      <c r="B9" s="28"/>
      <c r="C9" s="28"/>
      <c r="D9" s="28"/>
      <c r="E9" s="28"/>
      <c r="F9" s="28"/>
      <c r="G9" s="28"/>
      <c r="H9" s="28"/>
      <c r="I9" s="28"/>
      <c r="J9" s="28"/>
    </row>
  </sheetData>
  <mergeCells count="2">
    <mergeCell ref="A3:J3"/>
    <mergeCell ref="A4:C4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pane ySplit="1" topLeftCell="A2" activePane="bottomLeft" state="frozen"/>
      <selection/>
      <selection pane="bottomLeft" activeCell="F8" sqref="F8"/>
    </sheetView>
  </sheetViews>
  <sheetFormatPr defaultColWidth="8.85" defaultRowHeight="15" customHeight="1" outlineLevelRow="7" outlineLevelCol="7"/>
  <cols>
    <col min="1" max="8" width="28.575" customWidth="1"/>
  </cols>
  <sheetData>
    <row r="1" customHeight="1" spans="1:8">
      <c r="A1" s="1"/>
      <c r="B1" s="1"/>
      <c r="C1" s="1"/>
      <c r="D1" s="1"/>
      <c r="E1" s="1"/>
      <c r="F1" s="1"/>
      <c r="G1" s="1"/>
      <c r="H1" s="1"/>
    </row>
    <row r="2" ht="18.75" customHeight="1" spans="1:8">
      <c r="A2" s="19"/>
      <c r="B2" s="19"/>
      <c r="C2" s="19"/>
      <c r="D2" s="19"/>
      <c r="E2" s="19"/>
      <c r="F2" s="19"/>
      <c r="G2" s="19"/>
      <c r="H2" s="20" t="s">
        <v>441</v>
      </c>
    </row>
    <row r="3" ht="41.4" customHeight="1" spans="1:8">
      <c r="A3" s="21" t="s">
        <v>442</v>
      </c>
      <c r="B3" s="21"/>
      <c r="C3" s="21"/>
      <c r="D3" s="21"/>
      <c r="E3" s="21"/>
      <c r="F3" s="21"/>
      <c r="G3" s="21"/>
      <c r="H3" s="21"/>
    </row>
    <row r="4" ht="18.75" customHeight="1" spans="1:8">
      <c r="A4" s="19" t="str">
        <f>"单位名称："&amp;"玉溪市红塔区综合行政执法局"</f>
        <v>单位名称：玉溪市红塔区综合行政执法局</v>
      </c>
      <c r="B4" s="19"/>
      <c r="C4" s="19"/>
      <c r="D4" s="19"/>
      <c r="E4" s="19"/>
      <c r="F4" s="19"/>
      <c r="G4" s="19"/>
      <c r="H4" s="19"/>
    </row>
    <row r="5" ht="18.75" customHeight="1" spans="1:8">
      <c r="A5" s="22" t="s">
        <v>192</v>
      </c>
      <c r="B5" s="22" t="s">
        <v>443</v>
      </c>
      <c r="C5" s="22" t="s">
        <v>444</v>
      </c>
      <c r="D5" s="22" t="s">
        <v>445</v>
      </c>
      <c r="E5" s="22" t="s">
        <v>407</v>
      </c>
      <c r="F5" s="22" t="s">
        <v>446</v>
      </c>
      <c r="G5" s="22"/>
      <c r="H5" s="22"/>
    </row>
    <row r="6" ht="18.75" customHeight="1" spans="1:8">
      <c r="A6" s="22"/>
      <c r="B6" s="22"/>
      <c r="C6" s="22"/>
      <c r="D6" s="22"/>
      <c r="E6" s="22"/>
      <c r="F6" s="22" t="s">
        <v>408</v>
      </c>
      <c r="G6" s="22" t="s">
        <v>447</v>
      </c>
      <c r="H6" s="22" t="s">
        <v>448</v>
      </c>
    </row>
    <row r="7" ht="18.75" customHeight="1" spans="1:8">
      <c r="A7" s="22" t="s">
        <v>72</v>
      </c>
      <c r="B7" s="22" t="s">
        <v>73</v>
      </c>
      <c r="C7" s="22" t="s">
        <v>74</v>
      </c>
      <c r="D7" s="22" t="s">
        <v>75</v>
      </c>
      <c r="E7" s="22" t="s">
        <v>76</v>
      </c>
      <c r="F7" s="22" t="s">
        <v>77</v>
      </c>
      <c r="G7" s="22" t="s">
        <v>78</v>
      </c>
      <c r="H7" s="22" t="s">
        <v>79</v>
      </c>
    </row>
    <row r="8" ht="18.75" customHeight="1" spans="1:8">
      <c r="A8" s="23"/>
      <c r="B8" s="23"/>
      <c r="C8" s="23"/>
      <c r="D8" s="23"/>
      <c r="E8" s="24"/>
      <c r="F8" s="24"/>
      <c r="G8" s="17"/>
      <c r="H8" s="17"/>
    </row>
  </sheetData>
  <mergeCells count="8">
    <mergeCell ref="A3:H3"/>
    <mergeCell ref="A4:C4"/>
    <mergeCell ref="F5:H5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pane ySplit="1" topLeftCell="A2" activePane="bottomLeft" state="frozen"/>
      <selection/>
      <selection pane="bottomLeft" activeCell="F8" sqref="F8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.75" customHeight="1" spans="1:11">
      <c r="A2" s="2"/>
      <c r="B2" s="2"/>
      <c r="C2" s="2"/>
      <c r="D2" s="2"/>
      <c r="E2" s="2"/>
      <c r="F2" s="2"/>
      <c r="G2" s="2"/>
      <c r="H2" s="3"/>
      <c r="I2" s="3"/>
      <c r="J2" s="3"/>
      <c r="K2" s="3" t="s">
        <v>449</v>
      </c>
    </row>
    <row r="3" ht="45" customHeight="1" spans="1:11">
      <c r="A3" s="4" t="s">
        <v>450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8.75" customHeight="1" spans="1:11">
      <c r="A4" s="5" t="str">
        <f>"单位名称："&amp;"玉溪市红塔区综合行政执法局"</f>
        <v>单位名称：玉溪市红塔区综合行政执法局</v>
      </c>
      <c r="B4" s="5"/>
      <c r="C4" s="5"/>
      <c r="D4" s="5"/>
      <c r="E4" s="5"/>
      <c r="F4" s="5"/>
      <c r="G4" s="5"/>
      <c r="H4" s="6"/>
      <c r="I4" s="6"/>
      <c r="J4" s="6"/>
      <c r="K4" s="6" t="s">
        <v>55</v>
      </c>
    </row>
    <row r="5" ht="18.75" customHeight="1" spans="1:11">
      <c r="A5" s="13" t="s">
        <v>268</v>
      </c>
      <c r="B5" s="13" t="s">
        <v>194</v>
      </c>
      <c r="C5" s="13" t="s">
        <v>269</v>
      </c>
      <c r="D5" s="13" t="s">
        <v>195</v>
      </c>
      <c r="E5" s="13" t="s">
        <v>196</v>
      </c>
      <c r="F5" s="13" t="s">
        <v>197</v>
      </c>
      <c r="G5" s="13" t="s">
        <v>198</v>
      </c>
      <c r="H5" s="13" t="s">
        <v>58</v>
      </c>
      <c r="I5" s="13" t="s">
        <v>451</v>
      </c>
      <c r="J5" s="13"/>
      <c r="K5" s="13"/>
    </row>
    <row r="6" ht="18.75" customHeight="1" spans="1:11">
      <c r="A6" s="13"/>
      <c r="B6" s="13"/>
      <c r="C6" s="13"/>
      <c r="D6" s="13"/>
      <c r="E6" s="13"/>
      <c r="F6" s="13"/>
      <c r="G6" s="13"/>
      <c r="H6" s="13"/>
      <c r="I6" s="13" t="s">
        <v>61</v>
      </c>
      <c r="J6" s="13" t="s">
        <v>62</v>
      </c>
      <c r="K6" s="13" t="s">
        <v>63</v>
      </c>
    </row>
    <row r="7" ht="22.65" customHeight="1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ht="18.75" customHeight="1" spans="1:11">
      <c r="A8" s="14" t="s">
        <v>72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</row>
    <row r="9" ht="20.25" customHeight="1" spans="1:11">
      <c r="A9" s="15"/>
      <c r="B9" s="16"/>
      <c r="C9" s="15"/>
      <c r="D9" s="15"/>
      <c r="E9" s="15"/>
      <c r="F9" s="15"/>
      <c r="G9" s="15"/>
      <c r="H9" s="17"/>
      <c r="I9" s="17"/>
      <c r="J9" s="17"/>
      <c r="K9" s="17"/>
    </row>
    <row r="10" ht="20.25" customHeight="1" spans="1:11">
      <c r="A10" s="15"/>
      <c r="B10" s="16"/>
      <c r="C10" s="15"/>
      <c r="D10" s="15"/>
      <c r="E10" s="15"/>
      <c r="F10" s="15"/>
      <c r="G10" s="15"/>
      <c r="H10" s="17"/>
      <c r="I10" s="17"/>
      <c r="J10" s="17"/>
      <c r="K10" s="17"/>
    </row>
    <row r="11" ht="20.25" customHeight="1" spans="1:11">
      <c r="A11" s="18" t="s">
        <v>58</v>
      </c>
      <c r="B11" s="18"/>
      <c r="C11" s="18"/>
      <c r="D11" s="18"/>
      <c r="E11" s="18"/>
      <c r="F11" s="18"/>
      <c r="G11" s="18"/>
      <c r="H11" s="17"/>
      <c r="I11" s="17"/>
      <c r="J11" s="17"/>
      <c r="K11" s="17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3"/>
  <sheetViews>
    <sheetView showZeros="0" workbookViewId="0">
      <pane ySplit="1" topLeftCell="A2" activePane="bottomLeft" state="frozen"/>
      <selection/>
      <selection pane="bottomLeft" activeCell="F8" sqref="F8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3"/>
      <c r="F2" s="3"/>
      <c r="G2" s="3" t="s">
        <v>452</v>
      </c>
    </row>
    <row r="3" ht="45" customHeight="1" spans="1:7">
      <c r="A3" s="4" t="s">
        <v>453</v>
      </c>
      <c r="B3" s="4"/>
      <c r="C3" s="4"/>
      <c r="D3" s="4"/>
      <c r="E3" s="4"/>
      <c r="F3" s="4"/>
      <c r="G3" s="4"/>
    </row>
    <row r="4" ht="24.15" customHeight="1" spans="1:7">
      <c r="A4" s="5" t="str">
        <f>"单位名称："&amp;"玉溪市红塔区综合行政执法局"</f>
        <v>单位名称：玉溪市红塔区综合行政执法局</v>
      </c>
      <c r="B4" s="5"/>
      <c r="C4" s="5"/>
      <c r="D4" s="5"/>
      <c r="E4" s="6"/>
      <c r="F4" s="6"/>
      <c r="G4" s="6" t="s">
        <v>55</v>
      </c>
    </row>
    <row r="5" ht="18.75" customHeight="1" spans="1:7">
      <c r="A5" s="7" t="s">
        <v>269</v>
      </c>
      <c r="B5" s="7" t="s">
        <v>268</v>
      </c>
      <c r="C5" s="7" t="s">
        <v>194</v>
      </c>
      <c r="D5" s="7" t="s">
        <v>454</v>
      </c>
      <c r="E5" s="7" t="s">
        <v>61</v>
      </c>
      <c r="F5" s="7"/>
      <c r="G5" s="7"/>
    </row>
    <row r="6" ht="18.75" customHeight="1" spans="1:7">
      <c r="A6" s="7"/>
      <c r="B6" s="7"/>
      <c r="C6" s="7"/>
      <c r="D6" s="7"/>
      <c r="E6" s="7">
        <v>2025</v>
      </c>
      <c r="F6" s="7">
        <v>2026</v>
      </c>
      <c r="G6" s="7">
        <v>2027</v>
      </c>
    </row>
    <row r="7" ht="22.65" customHeight="1" spans="1:7">
      <c r="A7" s="7"/>
      <c r="B7" s="7"/>
      <c r="C7" s="7"/>
      <c r="D7" s="7"/>
      <c r="E7" s="7"/>
      <c r="F7" s="7"/>
      <c r="G7" s="7"/>
    </row>
    <row r="8" ht="18.75" customHeight="1" spans="1:7">
      <c r="A8" s="8" t="s">
        <v>72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</row>
    <row r="9" ht="20.25" customHeight="1" spans="1:7">
      <c r="A9" s="9" t="s">
        <v>82</v>
      </c>
      <c r="B9" s="9" t="s">
        <v>273</v>
      </c>
      <c r="C9" s="10" t="s">
        <v>272</v>
      </c>
      <c r="D9" s="9" t="s">
        <v>455</v>
      </c>
      <c r="E9" s="11"/>
      <c r="F9" s="11"/>
      <c r="G9" s="11"/>
    </row>
    <row r="10" ht="20.25" customHeight="1" spans="1:7">
      <c r="A10" s="9" t="s">
        <v>82</v>
      </c>
      <c r="B10" s="9" t="s">
        <v>278</v>
      </c>
      <c r="C10" s="10" t="s">
        <v>277</v>
      </c>
      <c r="D10" s="9" t="s">
        <v>455</v>
      </c>
      <c r="E10" s="11">
        <v>300</v>
      </c>
      <c r="F10" s="11"/>
      <c r="G10" s="11"/>
    </row>
    <row r="11" ht="20.25" customHeight="1" spans="1:7">
      <c r="A11" s="9" t="s">
        <v>82</v>
      </c>
      <c r="B11" s="9" t="s">
        <v>273</v>
      </c>
      <c r="C11" s="10" t="s">
        <v>280</v>
      </c>
      <c r="D11" s="9" t="s">
        <v>455</v>
      </c>
      <c r="E11" s="11">
        <v>500</v>
      </c>
      <c r="F11" s="11"/>
      <c r="G11" s="11"/>
    </row>
    <row r="12" ht="20.25" customHeight="1" spans="1:7">
      <c r="A12" s="9" t="s">
        <v>82</v>
      </c>
      <c r="B12" s="9" t="s">
        <v>278</v>
      </c>
      <c r="C12" s="10" t="s">
        <v>282</v>
      </c>
      <c r="D12" s="9" t="s">
        <v>455</v>
      </c>
      <c r="E12" s="11">
        <v>200</v>
      </c>
      <c r="F12" s="11"/>
      <c r="G12" s="11"/>
    </row>
    <row r="13" ht="20.25" customHeight="1" spans="1:7">
      <c r="A13" s="12" t="s">
        <v>58</v>
      </c>
      <c r="B13" s="12"/>
      <c r="C13" s="12"/>
      <c r="D13" s="12"/>
      <c r="E13" s="11">
        <v>1000</v>
      </c>
      <c r="F13" s="11"/>
      <c r="G13" s="11"/>
    </row>
  </sheetData>
  <mergeCells count="11">
    <mergeCell ref="A3:G3"/>
    <mergeCell ref="A4:D4"/>
    <mergeCell ref="E5:G5"/>
    <mergeCell ref="A13:D13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pane ySplit="1" topLeftCell="A2" activePane="bottomLeft" state="frozen"/>
      <selection/>
      <selection pane="bottomLeft" activeCell="F8" sqref="F8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8.75" customHeight="1" spans="1:19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 t="s">
        <v>53</v>
      </c>
    </row>
    <row r="3" ht="37.5" customHeight="1" spans="1:19">
      <c r="A3" s="4" t="s">
        <v>54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8.75" customHeight="1" spans="1:19">
      <c r="A4" s="5" t="str">
        <f>"单位名称："&amp;"玉溪市红塔区综合行政执法局"</f>
        <v>单位名称：玉溪市红塔区综合行政执法局</v>
      </c>
      <c r="B4" s="5"/>
      <c r="C4" s="5"/>
      <c r="D4" s="5"/>
      <c r="E4" s="56"/>
      <c r="F4" s="56"/>
      <c r="G4" s="56"/>
      <c r="H4" s="5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55</v>
      </c>
    </row>
    <row r="5" ht="18.75" customHeight="1" spans="1:19">
      <c r="A5" s="13" t="s">
        <v>56</v>
      </c>
      <c r="B5" s="72" t="s">
        <v>57</v>
      </c>
      <c r="C5" s="72" t="s">
        <v>58</v>
      </c>
      <c r="D5" s="72" t="s">
        <v>59</v>
      </c>
      <c r="E5" s="72"/>
      <c r="F5" s="72"/>
      <c r="G5" s="72"/>
      <c r="H5" s="72"/>
      <c r="I5" s="72"/>
      <c r="J5" s="75"/>
      <c r="K5" s="75"/>
      <c r="L5" s="75"/>
      <c r="M5" s="75"/>
      <c r="N5" s="75"/>
      <c r="O5" s="72" t="s">
        <v>46</v>
      </c>
      <c r="P5" s="72"/>
      <c r="Q5" s="72"/>
      <c r="R5" s="72"/>
      <c r="S5" s="72"/>
    </row>
    <row r="6" ht="18.75" customHeight="1" spans="1:19">
      <c r="A6" s="13"/>
      <c r="B6" s="72"/>
      <c r="C6" s="72"/>
      <c r="D6" s="73" t="s">
        <v>60</v>
      </c>
      <c r="E6" s="73" t="s">
        <v>61</v>
      </c>
      <c r="F6" s="73" t="s">
        <v>62</v>
      </c>
      <c r="G6" s="73" t="s">
        <v>63</v>
      </c>
      <c r="H6" s="73" t="s">
        <v>64</v>
      </c>
      <c r="I6" s="76" t="s">
        <v>65</v>
      </c>
      <c r="J6" s="77"/>
      <c r="K6" s="77"/>
      <c r="L6" s="77"/>
      <c r="M6" s="77"/>
      <c r="N6" s="77"/>
      <c r="O6" s="76" t="s">
        <v>60</v>
      </c>
      <c r="P6" s="76" t="s">
        <v>61</v>
      </c>
      <c r="Q6" s="76" t="s">
        <v>62</v>
      </c>
      <c r="R6" s="76" t="s">
        <v>63</v>
      </c>
      <c r="S6" s="73" t="s">
        <v>66</v>
      </c>
    </row>
    <row r="7" ht="18.75" customHeight="1" spans="1:19">
      <c r="A7" s="13"/>
      <c r="B7" s="72"/>
      <c r="C7" s="72"/>
      <c r="D7" s="73"/>
      <c r="E7" s="73"/>
      <c r="F7" s="73"/>
      <c r="G7" s="73"/>
      <c r="H7" s="73"/>
      <c r="I7" s="76" t="s">
        <v>60</v>
      </c>
      <c r="J7" s="76" t="s">
        <v>67</v>
      </c>
      <c r="K7" s="76" t="s">
        <v>68</v>
      </c>
      <c r="L7" s="76" t="s">
        <v>69</v>
      </c>
      <c r="M7" s="76" t="s">
        <v>70</v>
      </c>
      <c r="N7" s="76" t="s">
        <v>71</v>
      </c>
      <c r="O7" s="76"/>
      <c r="P7" s="76"/>
      <c r="Q7" s="76"/>
      <c r="R7" s="76"/>
      <c r="S7" s="73"/>
    </row>
    <row r="8" ht="18.75" customHeight="1" spans="1:19">
      <c r="A8" s="74" t="s">
        <v>72</v>
      </c>
      <c r="B8" s="14" t="s">
        <v>73</v>
      </c>
      <c r="C8" s="14" t="s">
        <v>74</v>
      </c>
      <c r="D8" s="14" t="s">
        <v>75</v>
      </c>
      <c r="E8" s="74" t="s">
        <v>76</v>
      </c>
      <c r="F8" s="14" t="s">
        <v>77</v>
      </c>
      <c r="G8" s="14" t="s">
        <v>78</v>
      </c>
      <c r="H8" s="74" t="s">
        <v>79</v>
      </c>
      <c r="I8" s="14" t="s">
        <v>80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</row>
    <row r="9" ht="20.25" customHeight="1" spans="1:19">
      <c r="A9" s="16" t="s">
        <v>81</v>
      </c>
      <c r="B9" s="16" t="s">
        <v>82</v>
      </c>
      <c r="C9" s="17">
        <v>4085.356129</v>
      </c>
      <c r="D9" s="17">
        <v>4085.356129</v>
      </c>
      <c r="E9" s="17">
        <v>3085.356129</v>
      </c>
      <c r="F9" s="17">
        <v>1000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ht="20.25" customHeight="1" spans="1:19">
      <c r="A10" s="50" t="s">
        <v>58</v>
      </c>
      <c r="B10" s="50"/>
      <c r="C10" s="17">
        <v>4085.356129</v>
      </c>
      <c r="D10" s="17">
        <v>4085.356129</v>
      </c>
      <c r="E10" s="17">
        <v>3085.356129</v>
      </c>
      <c r="F10" s="17">
        <v>1000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</sheetData>
  <mergeCells count="19">
    <mergeCell ref="A3:S3"/>
    <mergeCell ref="A4:D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9"/>
  <sheetViews>
    <sheetView showZeros="0" workbookViewId="0">
      <pane ySplit="1" topLeftCell="A7" activePane="bottomLeft" state="frozen"/>
      <selection/>
      <selection pane="bottomLeft" activeCell="C20" sqref="C20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8.75" customHeight="1" spans="1:15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 t="s">
        <v>83</v>
      </c>
    </row>
    <row r="3" ht="37.5" customHeight="1" spans="1:15">
      <c r="A3" s="4" t="s">
        <v>84</v>
      </c>
      <c r="B3" s="4"/>
      <c r="C3" s="4"/>
      <c r="D3" s="4"/>
      <c r="E3" s="4"/>
      <c r="F3" s="4"/>
      <c r="G3" s="4"/>
      <c r="H3" s="4"/>
      <c r="I3" s="4"/>
      <c r="J3" s="4"/>
      <c r="K3" s="55"/>
      <c r="L3" s="55"/>
      <c r="M3" s="55"/>
      <c r="N3" s="55"/>
      <c r="O3" s="55"/>
    </row>
    <row r="4" ht="18.75" customHeight="1" spans="1:15">
      <c r="A4" s="44" t="str">
        <f>"单位名称："&amp;"玉溪市红塔区综合行政执法局"</f>
        <v>单位名称：玉溪市红塔区综合行政执法局</v>
      </c>
      <c r="B4" s="44"/>
      <c r="C4" s="44"/>
      <c r="D4" s="44"/>
      <c r="E4" s="44"/>
      <c r="F4" s="44"/>
      <c r="G4" s="44"/>
      <c r="H4" s="44"/>
      <c r="I4" s="44"/>
      <c r="J4" s="3"/>
      <c r="K4" s="3"/>
      <c r="L4" s="3"/>
      <c r="M4" s="3"/>
      <c r="N4" s="3"/>
      <c r="O4" s="3" t="s">
        <v>55</v>
      </c>
    </row>
    <row r="5" ht="18.75" customHeight="1" spans="1:15">
      <c r="A5" s="13" t="s">
        <v>85</v>
      </c>
      <c r="B5" s="13" t="s">
        <v>86</v>
      </c>
      <c r="C5" s="47" t="s">
        <v>58</v>
      </c>
      <c r="D5" s="47" t="s">
        <v>61</v>
      </c>
      <c r="E5" s="47"/>
      <c r="F5" s="47"/>
      <c r="G5" s="13" t="s">
        <v>62</v>
      </c>
      <c r="H5" s="47" t="s">
        <v>63</v>
      </c>
      <c r="I5" s="13" t="s">
        <v>87</v>
      </c>
      <c r="J5" s="47" t="s">
        <v>88</v>
      </c>
      <c r="K5" s="47"/>
      <c r="L5" s="47"/>
      <c r="M5" s="47"/>
      <c r="N5" s="47"/>
      <c r="O5" s="47"/>
    </row>
    <row r="6" ht="18.75" customHeight="1" spans="1:15">
      <c r="A6" s="13"/>
      <c r="B6" s="13"/>
      <c r="C6" s="47"/>
      <c r="D6" s="47" t="s">
        <v>60</v>
      </c>
      <c r="E6" s="47" t="s">
        <v>89</v>
      </c>
      <c r="F6" s="47" t="s">
        <v>90</v>
      </c>
      <c r="G6" s="13"/>
      <c r="H6" s="47"/>
      <c r="I6" s="13"/>
      <c r="J6" s="47" t="s">
        <v>60</v>
      </c>
      <c r="K6" s="47" t="s">
        <v>91</v>
      </c>
      <c r="L6" s="14" t="s">
        <v>92</v>
      </c>
      <c r="M6" s="14" t="s">
        <v>93</v>
      </c>
      <c r="N6" s="14" t="s">
        <v>94</v>
      </c>
      <c r="O6" s="14" t="s">
        <v>95</v>
      </c>
    </row>
    <row r="7" ht="18.75" customHeight="1" spans="1:15">
      <c r="A7" s="14" t="s">
        <v>72</v>
      </c>
      <c r="B7" s="14" t="s">
        <v>73</v>
      </c>
      <c r="C7" s="14" t="s">
        <v>74</v>
      </c>
      <c r="D7" s="14" t="s">
        <v>75</v>
      </c>
      <c r="E7" s="14" t="s">
        <v>76</v>
      </c>
      <c r="F7" s="14" t="s">
        <v>77</v>
      </c>
      <c r="G7" s="14" t="s">
        <v>78</v>
      </c>
      <c r="H7" s="14" t="s">
        <v>79</v>
      </c>
      <c r="I7" s="14" t="s">
        <v>80</v>
      </c>
      <c r="J7" s="14" t="s">
        <v>96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</row>
    <row r="8" ht="20.25" customHeight="1" spans="1:15">
      <c r="A8" s="16" t="s">
        <v>97</v>
      </c>
      <c r="B8" s="16" t="s">
        <v>98</v>
      </c>
      <c r="C8" s="17">
        <v>103.661562</v>
      </c>
      <c r="D8" s="17">
        <v>103.661562</v>
      </c>
      <c r="E8" s="17">
        <v>103.661562</v>
      </c>
      <c r="F8" s="17"/>
      <c r="G8" s="17"/>
      <c r="H8" s="17"/>
      <c r="I8" s="17"/>
      <c r="J8" s="17"/>
      <c r="K8" s="17"/>
      <c r="L8" s="17"/>
      <c r="M8" s="17"/>
      <c r="N8" s="17"/>
      <c r="O8" s="17"/>
    </row>
    <row r="9" ht="20.25" customHeight="1" spans="1:15">
      <c r="A9" s="48" t="s">
        <v>99</v>
      </c>
      <c r="B9" s="48" t="s">
        <v>100</v>
      </c>
      <c r="C9" s="17">
        <v>103.661562</v>
      </c>
      <c r="D9" s="17">
        <v>103.661562</v>
      </c>
      <c r="E9" s="17">
        <v>103.661562</v>
      </c>
      <c r="F9" s="17"/>
      <c r="G9" s="17"/>
      <c r="H9" s="17"/>
      <c r="I9" s="17"/>
      <c r="J9" s="17"/>
      <c r="K9" s="17"/>
      <c r="L9" s="17"/>
      <c r="M9" s="17"/>
      <c r="N9" s="17"/>
      <c r="O9" s="17"/>
    </row>
    <row r="10" ht="20.25" customHeight="1" spans="1:15">
      <c r="A10" s="49" t="s">
        <v>101</v>
      </c>
      <c r="B10" s="49" t="s">
        <v>102</v>
      </c>
      <c r="C10" s="17">
        <v>15</v>
      </c>
      <c r="D10" s="17">
        <v>15</v>
      </c>
      <c r="E10" s="17">
        <v>15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ht="36" customHeight="1" spans="1:15">
      <c r="A11" s="49" t="s">
        <v>103</v>
      </c>
      <c r="B11" s="49" t="s">
        <v>104</v>
      </c>
      <c r="C11" s="17">
        <v>88.661562</v>
      </c>
      <c r="D11" s="17">
        <v>88.661562</v>
      </c>
      <c r="E11" s="17">
        <v>88.661562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ht="20.25" customHeight="1" spans="1:15">
      <c r="A12" s="16" t="s">
        <v>105</v>
      </c>
      <c r="B12" s="16" t="s">
        <v>106</v>
      </c>
      <c r="C12" s="17">
        <v>76.075411</v>
      </c>
      <c r="D12" s="17">
        <v>76.075411</v>
      </c>
      <c r="E12" s="17">
        <v>76.075411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ht="20.25" customHeight="1" spans="1:15">
      <c r="A13" s="48" t="s">
        <v>107</v>
      </c>
      <c r="B13" s="48" t="s">
        <v>108</v>
      </c>
      <c r="C13" s="17">
        <v>76.075411</v>
      </c>
      <c r="D13" s="17">
        <v>76.075411</v>
      </c>
      <c r="E13" s="17">
        <v>76.075411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ht="20.25" customHeight="1" spans="1:15">
      <c r="A14" s="49" t="s">
        <v>109</v>
      </c>
      <c r="B14" s="49" t="s">
        <v>110</v>
      </c>
      <c r="C14" s="17">
        <v>45.993185</v>
      </c>
      <c r="D14" s="17">
        <v>45.993185</v>
      </c>
      <c r="E14" s="17">
        <v>45.993185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ht="20.25" customHeight="1" spans="1:15">
      <c r="A15" s="49" t="s">
        <v>111</v>
      </c>
      <c r="B15" s="49" t="s">
        <v>112</v>
      </c>
      <c r="C15" s="17">
        <v>25.635512</v>
      </c>
      <c r="D15" s="17">
        <v>25.635512</v>
      </c>
      <c r="E15" s="17">
        <v>25.635512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ht="20.25" customHeight="1" spans="1:15">
      <c r="A16" s="49" t="s">
        <v>113</v>
      </c>
      <c r="B16" s="49" t="s">
        <v>114</v>
      </c>
      <c r="C16" s="17">
        <v>4.446714</v>
      </c>
      <c r="D16" s="17">
        <v>4.446714</v>
      </c>
      <c r="E16" s="17">
        <v>4.446714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ht="20.25" customHeight="1" spans="1:15">
      <c r="A17" s="16" t="s">
        <v>115</v>
      </c>
      <c r="B17" s="16" t="s">
        <v>116</v>
      </c>
      <c r="C17" s="17">
        <v>3822.449556</v>
      </c>
      <c r="D17" s="17">
        <v>2822.449556</v>
      </c>
      <c r="E17" s="17">
        <v>1822.449556</v>
      </c>
      <c r="F17" s="17">
        <v>1000</v>
      </c>
      <c r="G17" s="17">
        <v>1000</v>
      </c>
      <c r="H17" s="17"/>
      <c r="I17" s="17"/>
      <c r="J17" s="17"/>
      <c r="K17" s="17"/>
      <c r="L17" s="17"/>
      <c r="M17" s="17"/>
      <c r="N17" s="17"/>
      <c r="O17" s="17"/>
    </row>
    <row r="18" ht="20.25" customHeight="1" spans="1:15">
      <c r="A18" s="48" t="s">
        <v>117</v>
      </c>
      <c r="B18" s="48" t="s">
        <v>118</v>
      </c>
      <c r="C18" s="17">
        <v>2322.449556</v>
      </c>
      <c r="D18" s="17">
        <v>2322.449556</v>
      </c>
      <c r="E18" s="17">
        <v>1822.449556</v>
      </c>
      <c r="F18" s="17">
        <v>500</v>
      </c>
      <c r="G18" s="17"/>
      <c r="H18" s="17"/>
      <c r="I18" s="17"/>
      <c r="J18" s="17"/>
      <c r="K18" s="17"/>
      <c r="L18" s="17"/>
      <c r="M18" s="17"/>
      <c r="N18" s="17"/>
      <c r="O18" s="17"/>
    </row>
    <row r="19" ht="20.25" customHeight="1" spans="1:15">
      <c r="A19" s="49" t="s">
        <v>119</v>
      </c>
      <c r="B19" s="49" t="s">
        <v>120</v>
      </c>
      <c r="C19" s="17">
        <v>723.267556</v>
      </c>
      <c r="D19" s="17">
        <v>723.267556</v>
      </c>
      <c r="E19" s="17">
        <v>723.267556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ht="20.25" customHeight="1" spans="1:15">
      <c r="A20" s="49" t="s">
        <v>121</v>
      </c>
      <c r="B20" s="49" t="s">
        <v>122</v>
      </c>
      <c r="C20" s="17">
        <v>42.72</v>
      </c>
      <c r="D20" s="17">
        <v>42.72</v>
      </c>
      <c r="E20" s="17">
        <v>42.72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ht="20.25" customHeight="1" spans="1:15">
      <c r="A21" s="49" t="s">
        <v>123</v>
      </c>
      <c r="B21" s="49" t="s">
        <v>124</v>
      </c>
      <c r="C21" s="17">
        <v>1556.462</v>
      </c>
      <c r="D21" s="17">
        <v>1556.462</v>
      </c>
      <c r="E21" s="17">
        <v>1056.462</v>
      </c>
      <c r="F21" s="17">
        <v>500</v>
      </c>
      <c r="G21" s="17"/>
      <c r="H21" s="17"/>
      <c r="I21" s="17"/>
      <c r="J21" s="17"/>
      <c r="K21" s="17"/>
      <c r="L21" s="17"/>
      <c r="M21" s="17"/>
      <c r="N21" s="17"/>
      <c r="O21" s="17"/>
    </row>
    <row r="22" ht="20.25" customHeight="1" spans="1:15">
      <c r="A22" s="48" t="s">
        <v>125</v>
      </c>
      <c r="B22" s="48" t="s">
        <v>126</v>
      </c>
      <c r="C22" s="17">
        <v>1000</v>
      </c>
      <c r="D22" s="17"/>
      <c r="E22" s="17"/>
      <c r="F22" s="17"/>
      <c r="G22" s="17">
        <v>1000</v>
      </c>
      <c r="H22" s="17"/>
      <c r="I22" s="17"/>
      <c r="J22" s="17"/>
      <c r="K22" s="17"/>
      <c r="L22" s="17"/>
      <c r="M22" s="17"/>
      <c r="N22" s="17"/>
      <c r="O22" s="17"/>
    </row>
    <row r="23" ht="26" customHeight="1" spans="1:15">
      <c r="A23" s="49" t="s">
        <v>127</v>
      </c>
      <c r="B23" s="49" t="s">
        <v>128</v>
      </c>
      <c r="C23" s="17">
        <v>1000</v>
      </c>
      <c r="D23" s="17"/>
      <c r="E23" s="17"/>
      <c r="F23" s="17"/>
      <c r="G23" s="17">
        <v>1000</v>
      </c>
      <c r="H23" s="17"/>
      <c r="I23" s="17"/>
      <c r="J23" s="17"/>
      <c r="K23" s="17"/>
      <c r="L23" s="17"/>
      <c r="M23" s="17"/>
      <c r="N23" s="17"/>
      <c r="O23" s="17"/>
    </row>
    <row r="24" ht="20.25" customHeight="1" spans="1:15">
      <c r="A24" s="48" t="s">
        <v>129</v>
      </c>
      <c r="B24" s="48" t="s">
        <v>130</v>
      </c>
      <c r="C24" s="17">
        <v>500</v>
      </c>
      <c r="D24" s="17">
        <v>500</v>
      </c>
      <c r="E24" s="17"/>
      <c r="F24" s="17">
        <v>500</v>
      </c>
      <c r="G24" s="17"/>
      <c r="H24" s="17"/>
      <c r="I24" s="17"/>
      <c r="J24" s="17"/>
      <c r="K24" s="17"/>
      <c r="L24" s="17"/>
      <c r="M24" s="17"/>
      <c r="N24" s="17"/>
      <c r="O24" s="17"/>
    </row>
    <row r="25" ht="20.25" customHeight="1" spans="1:15">
      <c r="A25" s="49" t="s">
        <v>131</v>
      </c>
      <c r="B25" s="49" t="s">
        <v>130</v>
      </c>
      <c r="C25" s="17">
        <v>500</v>
      </c>
      <c r="D25" s="17">
        <v>500</v>
      </c>
      <c r="E25" s="17"/>
      <c r="F25" s="17">
        <v>500</v>
      </c>
      <c r="G25" s="17"/>
      <c r="H25" s="17"/>
      <c r="I25" s="17"/>
      <c r="J25" s="17"/>
      <c r="K25" s="17"/>
      <c r="L25" s="17"/>
      <c r="M25" s="17"/>
      <c r="N25" s="17"/>
      <c r="O25" s="17"/>
    </row>
    <row r="26" ht="20.25" customHeight="1" spans="1:15">
      <c r="A26" s="16" t="s">
        <v>132</v>
      </c>
      <c r="B26" s="16" t="s">
        <v>133</v>
      </c>
      <c r="C26" s="17">
        <v>83.1696</v>
      </c>
      <c r="D26" s="17">
        <v>83.1696</v>
      </c>
      <c r="E26" s="17">
        <v>83.1696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ht="20.25" customHeight="1" spans="1:15">
      <c r="A27" s="48" t="s">
        <v>134</v>
      </c>
      <c r="B27" s="48" t="s">
        <v>135</v>
      </c>
      <c r="C27" s="17">
        <v>83.1696</v>
      </c>
      <c r="D27" s="17">
        <v>83.1696</v>
      </c>
      <c r="E27" s="17">
        <v>83.1696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ht="20.25" customHeight="1" spans="1:15">
      <c r="A28" s="49" t="s">
        <v>136</v>
      </c>
      <c r="B28" s="49" t="s">
        <v>137</v>
      </c>
      <c r="C28" s="17">
        <v>83.1696</v>
      </c>
      <c r="D28" s="17">
        <v>83.1696</v>
      </c>
      <c r="E28" s="17">
        <v>83.1696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ht="20.25" customHeight="1" spans="1:15">
      <c r="A29" s="50" t="s">
        <v>138</v>
      </c>
      <c r="B29" s="50"/>
      <c r="C29" s="17">
        <v>4085.356129</v>
      </c>
      <c r="D29" s="17">
        <v>3085.356129</v>
      </c>
      <c r="E29" s="17">
        <v>2085.356129</v>
      </c>
      <c r="F29" s="17">
        <v>1000</v>
      </c>
      <c r="G29" s="17">
        <v>1000</v>
      </c>
      <c r="H29" s="17"/>
      <c r="I29" s="17"/>
      <c r="J29" s="17"/>
      <c r="K29" s="17"/>
      <c r="L29" s="17"/>
      <c r="M29" s="17"/>
      <c r="N29" s="17"/>
      <c r="O29" s="17"/>
    </row>
  </sheetData>
  <mergeCells count="11">
    <mergeCell ref="A3:O3"/>
    <mergeCell ref="A4:I4"/>
    <mergeCell ref="D5:F5"/>
    <mergeCell ref="J5:O5"/>
    <mergeCell ref="A29:B29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Zeros="0" workbookViewId="0">
      <pane ySplit="1" topLeftCell="A13" activePane="bottomLeft" state="frozen"/>
      <selection/>
      <selection pane="bottomLeft" activeCell="F8" sqref="F8"/>
    </sheetView>
  </sheetViews>
  <sheetFormatPr defaultColWidth="8.85" defaultRowHeight="15" customHeight="1" outlineLevelCol="3"/>
  <cols>
    <col min="1" max="4" width="35.7083333333333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139</v>
      </c>
    </row>
    <row r="3" ht="45" customHeight="1" spans="1:4">
      <c r="A3" s="4" t="s">
        <v>140</v>
      </c>
      <c r="B3" s="4"/>
      <c r="C3" s="4"/>
      <c r="D3" s="4"/>
    </row>
    <row r="4" ht="18.75" customHeight="1" spans="1:4">
      <c r="A4" s="5" t="str">
        <f>"单位名称："&amp;"玉溪市红塔区综合行政执法局"</f>
        <v>单位名称：玉溪市红塔区综合行政执法局</v>
      </c>
      <c r="B4" s="5"/>
      <c r="C4" s="66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6</v>
      </c>
      <c r="C6" s="8" t="s">
        <v>141</v>
      </c>
      <c r="D6" s="8" t="s">
        <v>6</v>
      </c>
    </row>
    <row r="7" ht="18.75" customHeight="1" spans="1:4">
      <c r="A7" s="8"/>
      <c r="B7" s="8"/>
      <c r="C7" s="8"/>
      <c r="D7" s="8"/>
    </row>
    <row r="8" ht="22.5" customHeight="1" spans="1:4">
      <c r="A8" s="15" t="s">
        <v>142</v>
      </c>
      <c r="B8" s="17">
        <v>4085.356129</v>
      </c>
      <c r="C8" s="15" t="s">
        <v>143</v>
      </c>
      <c r="D8" s="17">
        <v>4085.356129</v>
      </c>
    </row>
    <row r="9" ht="22.5" customHeight="1" spans="1:4">
      <c r="A9" s="15" t="s">
        <v>144</v>
      </c>
      <c r="B9" s="17">
        <v>3085.356129</v>
      </c>
      <c r="C9" s="15" t="s">
        <v>145</v>
      </c>
      <c r="D9" s="17"/>
    </row>
    <row r="10" ht="22.5" customHeight="1" spans="1:4">
      <c r="A10" s="15" t="s">
        <v>146</v>
      </c>
      <c r="B10" s="17">
        <v>1000</v>
      </c>
      <c r="C10" s="15" t="s">
        <v>147</v>
      </c>
      <c r="D10" s="17"/>
    </row>
    <row r="11" ht="22.5" customHeight="1" spans="1:4">
      <c r="A11" s="15" t="s">
        <v>148</v>
      </c>
      <c r="B11" s="17"/>
      <c r="C11" s="15" t="s">
        <v>149</v>
      </c>
      <c r="D11" s="17"/>
    </row>
    <row r="12" ht="22.5" customHeight="1" spans="1:4">
      <c r="A12" s="15" t="s">
        <v>150</v>
      </c>
      <c r="B12" s="17"/>
      <c r="C12" s="15" t="s">
        <v>151</v>
      </c>
      <c r="D12" s="17"/>
    </row>
    <row r="13" ht="22.5" customHeight="1" spans="1:4">
      <c r="A13" s="15" t="s">
        <v>144</v>
      </c>
      <c r="B13" s="17"/>
      <c r="C13" s="15" t="s">
        <v>152</v>
      </c>
      <c r="D13" s="17"/>
    </row>
    <row r="14" ht="22.5" customHeight="1" spans="1:4">
      <c r="A14" s="15" t="s">
        <v>146</v>
      </c>
      <c r="B14" s="17"/>
      <c r="C14" s="15" t="s">
        <v>153</v>
      </c>
      <c r="D14" s="17"/>
    </row>
    <row r="15" ht="22.5" customHeight="1" spans="1:4">
      <c r="A15" s="15" t="s">
        <v>148</v>
      </c>
      <c r="B15" s="17"/>
      <c r="C15" s="15" t="s">
        <v>154</v>
      </c>
      <c r="D15" s="17"/>
    </row>
    <row r="16" ht="22.5" customHeight="1" spans="1:4">
      <c r="A16" s="67"/>
      <c r="B16" s="51"/>
      <c r="C16" s="15" t="s">
        <v>155</v>
      </c>
      <c r="D16" s="17">
        <v>103.661562</v>
      </c>
    </row>
    <row r="17" ht="22.5" customHeight="1" spans="1:4">
      <c r="A17" s="67"/>
      <c r="B17" s="51"/>
      <c r="C17" s="15" t="s">
        <v>156</v>
      </c>
      <c r="D17" s="17">
        <v>76.075411</v>
      </c>
    </row>
    <row r="18" ht="22.5" customHeight="1" spans="1:4">
      <c r="A18" s="67"/>
      <c r="B18" s="51"/>
      <c r="C18" s="15" t="s">
        <v>157</v>
      </c>
      <c r="D18" s="17"/>
    </row>
    <row r="19" ht="22.5" customHeight="1" spans="1:4">
      <c r="A19" s="67"/>
      <c r="B19" s="51"/>
      <c r="C19" s="15" t="s">
        <v>158</v>
      </c>
      <c r="D19" s="17">
        <v>3822.449556</v>
      </c>
    </row>
    <row r="20" ht="22.5" customHeight="1" spans="1:4">
      <c r="A20" s="67"/>
      <c r="B20" s="51"/>
      <c r="C20" s="15" t="s">
        <v>159</v>
      </c>
      <c r="D20" s="17"/>
    </row>
    <row r="21" ht="22.5" customHeight="1" spans="1:4">
      <c r="A21" s="67"/>
      <c r="B21" s="51"/>
      <c r="C21" s="15" t="s">
        <v>160</v>
      </c>
      <c r="D21" s="17"/>
    </row>
    <row r="22" ht="22.5" customHeight="1" spans="1:4">
      <c r="A22" s="67"/>
      <c r="B22" s="51"/>
      <c r="C22" s="68" t="s">
        <v>161</v>
      </c>
      <c r="D22" s="17"/>
    </row>
    <row r="23" ht="22.5" customHeight="1" spans="1:4">
      <c r="A23" s="67"/>
      <c r="B23" s="51"/>
      <c r="C23" s="68" t="s">
        <v>162</v>
      </c>
      <c r="D23" s="17"/>
    </row>
    <row r="24" ht="22.5" customHeight="1" spans="1:4">
      <c r="A24" s="67"/>
      <c r="B24" s="51"/>
      <c r="C24" s="68" t="s">
        <v>163</v>
      </c>
      <c r="D24" s="17"/>
    </row>
    <row r="25" ht="22.5" customHeight="1" spans="1:4">
      <c r="A25" s="67"/>
      <c r="B25" s="51"/>
      <c r="C25" s="68" t="s">
        <v>164</v>
      </c>
      <c r="D25" s="17"/>
    </row>
    <row r="26" ht="22.5" customHeight="1" spans="1:4">
      <c r="A26" s="67"/>
      <c r="B26" s="51"/>
      <c r="C26" s="68" t="s">
        <v>165</v>
      </c>
      <c r="D26" s="17"/>
    </row>
    <row r="27" ht="22.5" customHeight="1" spans="1:4">
      <c r="A27" s="67"/>
      <c r="B27" s="51"/>
      <c r="C27" s="68" t="s">
        <v>166</v>
      </c>
      <c r="D27" s="17">
        <v>83.1696</v>
      </c>
    </row>
    <row r="28" ht="22.5" customHeight="1" spans="1:4">
      <c r="A28" s="67"/>
      <c r="B28" s="51"/>
      <c r="C28" s="68" t="s">
        <v>167</v>
      </c>
      <c r="D28" s="17"/>
    </row>
    <row r="29" ht="22.5" customHeight="1" spans="1:4">
      <c r="A29" s="67"/>
      <c r="B29" s="51"/>
      <c r="C29" s="68" t="s">
        <v>168</v>
      </c>
      <c r="D29" s="17"/>
    </row>
    <row r="30" ht="22.5" customHeight="1" spans="1:4">
      <c r="A30" s="67"/>
      <c r="B30" s="51"/>
      <c r="C30" s="68" t="s">
        <v>169</v>
      </c>
      <c r="D30" s="17"/>
    </row>
    <row r="31" ht="22.5" customHeight="1" spans="1:4">
      <c r="A31" s="67"/>
      <c r="B31" s="51"/>
      <c r="C31" s="68" t="s">
        <v>170</v>
      </c>
      <c r="D31" s="17"/>
    </row>
    <row r="32" ht="22.5" customHeight="1" spans="1:4">
      <c r="A32" s="67"/>
      <c r="B32" s="51"/>
      <c r="C32" s="68" t="s">
        <v>171</v>
      </c>
      <c r="D32" s="17"/>
    </row>
    <row r="33" ht="22.5" customHeight="1" spans="1:4">
      <c r="A33" s="67"/>
      <c r="B33" s="51"/>
      <c r="C33" s="68" t="s">
        <v>172</v>
      </c>
      <c r="D33" s="17"/>
    </row>
    <row r="34" ht="22.5" customHeight="1" spans="1:4">
      <c r="A34" s="67"/>
      <c r="B34" s="51"/>
      <c r="C34" s="68" t="s">
        <v>173</v>
      </c>
      <c r="D34" s="17"/>
    </row>
    <row r="35" ht="22.5" customHeight="1" spans="1:4">
      <c r="A35" s="67"/>
      <c r="B35" s="17"/>
      <c r="C35" s="15" t="s">
        <v>174</v>
      </c>
      <c r="D35" s="17"/>
    </row>
    <row r="36" ht="22.5" customHeight="1" spans="1:4">
      <c r="A36" s="69" t="s">
        <v>175</v>
      </c>
      <c r="B36" s="70">
        <v>4085.356129</v>
      </c>
      <c r="C36" s="71" t="s">
        <v>176</v>
      </c>
      <c r="D36" s="70">
        <v>4085.356129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workbookViewId="0">
      <pane ySplit="1" topLeftCell="A2" activePane="bottomLeft" state="frozen"/>
      <selection/>
      <selection pane="bottomLeft" activeCell="F19" sqref="F19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2"/>
      <c r="F2" s="2"/>
      <c r="G2" s="43" t="s">
        <v>177</v>
      </c>
    </row>
    <row r="3" ht="37.5" customHeight="1" spans="1:7">
      <c r="A3" s="4" t="s">
        <v>178</v>
      </c>
      <c r="B3" s="4"/>
      <c r="C3" s="4"/>
      <c r="D3" s="4"/>
      <c r="E3" s="4"/>
      <c r="F3" s="4"/>
      <c r="G3" s="4"/>
    </row>
    <row r="4" ht="18.75" customHeight="1" spans="1:7">
      <c r="A4" s="44" t="str">
        <f>"单位名称："&amp;"玉溪市红塔区综合行政执法局"</f>
        <v>单位名称：玉溪市红塔区综合行政执法局</v>
      </c>
      <c r="B4" s="44"/>
      <c r="C4" s="44"/>
      <c r="D4" s="45"/>
      <c r="E4" s="45"/>
      <c r="F4" s="45"/>
      <c r="G4" s="46" t="s">
        <v>55</v>
      </c>
    </row>
    <row r="5" ht="18.75" customHeight="1" spans="1:7">
      <c r="A5" s="13" t="s">
        <v>179</v>
      </c>
      <c r="B5" s="13" t="s">
        <v>86</v>
      </c>
      <c r="C5" s="47" t="s">
        <v>58</v>
      </c>
      <c r="D5" s="47" t="s">
        <v>89</v>
      </c>
      <c r="E5" s="47"/>
      <c r="F5" s="47"/>
      <c r="G5" s="13" t="s">
        <v>90</v>
      </c>
    </row>
    <row r="6" ht="18.75" customHeight="1" spans="1:7">
      <c r="A6" s="13" t="s">
        <v>85</v>
      </c>
      <c r="B6" s="13" t="s">
        <v>86</v>
      </c>
      <c r="C6" s="47"/>
      <c r="D6" s="47" t="s">
        <v>60</v>
      </c>
      <c r="E6" s="47" t="s">
        <v>180</v>
      </c>
      <c r="F6" s="47" t="s">
        <v>181</v>
      </c>
      <c r="G6" s="13"/>
    </row>
    <row r="7" ht="18.75" customHeight="1" spans="1:7">
      <c r="A7" s="14" t="s">
        <v>72</v>
      </c>
      <c r="B7" s="14" t="s">
        <v>73</v>
      </c>
      <c r="C7" s="14" t="s">
        <v>74</v>
      </c>
      <c r="D7" s="14" t="s">
        <v>75</v>
      </c>
      <c r="E7" s="14" t="s">
        <v>76</v>
      </c>
      <c r="F7" s="14" t="s">
        <v>77</v>
      </c>
      <c r="G7" s="14" t="s">
        <v>78</v>
      </c>
    </row>
    <row r="8" ht="20.25" customHeight="1" spans="1:7">
      <c r="A8" s="16" t="s">
        <v>97</v>
      </c>
      <c r="B8" s="16" t="s">
        <v>98</v>
      </c>
      <c r="C8" s="17">
        <v>103.661562</v>
      </c>
      <c r="D8" s="17">
        <v>103.661562</v>
      </c>
      <c r="E8" s="17">
        <v>103.061562</v>
      </c>
      <c r="F8" s="17">
        <v>0.6</v>
      </c>
      <c r="G8" s="17"/>
    </row>
    <row r="9" ht="20.25" customHeight="1" spans="1:7">
      <c r="A9" s="48" t="s">
        <v>99</v>
      </c>
      <c r="B9" s="48" t="s">
        <v>100</v>
      </c>
      <c r="C9" s="17">
        <v>103.661562</v>
      </c>
      <c r="D9" s="17">
        <v>103.661562</v>
      </c>
      <c r="E9" s="17">
        <v>103.061562</v>
      </c>
      <c r="F9" s="17">
        <v>0.6</v>
      </c>
      <c r="G9" s="17"/>
    </row>
    <row r="10" ht="20.25" customHeight="1" spans="1:7">
      <c r="A10" s="49">
        <v>2080501</v>
      </c>
      <c r="B10" s="49" t="s">
        <v>102</v>
      </c>
      <c r="C10" s="17">
        <v>15</v>
      </c>
      <c r="D10" s="17">
        <v>15</v>
      </c>
      <c r="E10" s="17">
        <v>14.4</v>
      </c>
      <c r="F10" s="17">
        <v>0.6</v>
      </c>
      <c r="G10" s="17"/>
    </row>
    <row r="11" ht="27" customHeight="1" spans="1:7">
      <c r="A11" s="49" t="s">
        <v>103</v>
      </c>
      <c r="B11" s="49" t="s">
        <v>104</v>
      </c>
      <c r="C11" s="17">
        <v>88.661562</v>
      </c>
      <c r="D11" s="17">
        <v>88.661562</v>
      </c>
      <c r="E11" s="17">
        <v>88.661562</v>
      </c>
      <c r="F11" s="17"/>
      <c r="G11" s="17"/>
    </row>
    <row r="12" ht="20.25" customHeight="1" spans="1:7">
      <c r="A12" s="16" t="s">
        <v>105</v>
      </c>
      <c r="B12" s="16" t="s">
        <v>106</v>
      </c>
      <c r="C12" s="17">
        <v>76.075411</v>
      </c>
      <c r="D12" s="17">
        <v>76.075411</v>
      </c>
      <c r="E12" s="17">
        <v>76.075411</v>
      </c>
      <c r="F12" s="17"/>
      <c r="G12" s="17"/>
    </row>
    <row r="13" ht="20.25" customHeight="1" spans="1:7">
      <c r="A13" s="48" t="s">
        <v>107</v>
      </c>
      <c r="B13" s="48" t="s">
        <v>108</v>
      </c>
      <c r="C13" s="17">
        <v>76.075411</v>
      </c>
      <c r="D13" s="17">
        <v>76.075411</v>
      </c>
      <c r="E13" s="17">
        <v>76.075411</v>
      </c>
      <c r="F13" s="17"/>
      <c r="G13" s="17"/>
    </row>
    <row r="14" ht="20.25" customHeight="1" spans="1:7">
      <c r="A14" s="49" t="s">
        <v>109</v>
      </c>
      <c r="B14" s="49" t="s">
        <v>110</v>
      </c>
      <c r="C14" s="17">
        <v>45.993185</v>
      </c>
      <c r="D14" s="17">
        <v>45.993185</v>
      </c>
      <c r="E14" s="17">
        <v>45.993185</v>
      </c>
      <c r="F14" s="17"/>
      <c r="G14" s="17"/>
    </row>
    <row r="15" ht="20.25" customHeight="1" spans="1:7">
      <c r="A15" s="49" t="s">
        <v>111</v>
      </c>
      <c r="B15" s="49" t="s">
        <v>112</v>
      </c>
      <c r="C15" s="17">
        <v>25.635512</v>
      </c>
      <c r="D15" s="17">
        <v>25.635512</v>
      </c>
      <c r="E15" s="17">
        <v>25.635512</v>
      </c>
      <c r="F15" s="17"/>
      <c r="G15" s="17"/>
    </row>
    <row r="16" ht="20.25" customHeight="1" spans="1:7">
      <c r="A16" s="49" t="s">
        <v>113</v>
      </c>
      <c r="B16" s="49" t="s">
        <v>114</v>
      </c>
      <c r="C16" s="17">
        <v>4.446714</v>
      </c>
      <c r="D16" s="17">
        <v>4.446714</v>
      </c>
      <c r="E16" s="17">
        <v>4.446714</v>
      </c>
      <c r="F16" s="17"/>
      <c r="G16" s="17"/>
    </row>
    <row r="17" ht="20.25" customHeight="1" spans="1:7">
      <c r="A17" s="16" t="s">
        <v>115</v>
      </c>
      <c r="B17" s="16" t="s">
        <v>116</v>
      </c>
      <c r="C17" s="17">
        <v>2822.449556</v>
      </c>
      <c r="D17" s="17">
        <v>1822.449556</v>
      </c>
      <c r="E17" s="17">
        <v>1670.336608</v>
      </c>
      <c r="F17" s="17">
        <v>152.112948</v>
      </c>
      <c r="G17" s="17">
        <v>1000</v>
      </c>
    </row>
    <row r="18" ht="20.25" customHeight="1" spans="1:7">
      <c r="A18" s="48" t="s">
        <v>117</v>
      </c>
      <c r="B18" s="48" t="s">
        <v>118</v>
      </c>
      <c r="C18" s="17">
        <v>2322.449556</v>
      </c>
      <c r="D18" s="17">
        <v>1822.449556</v>
      </c>
      <c r="E18" s="17">
        <v>1670.336608</v>
      </c>
      <c r="F18" s="17">
        <v>152.112948</v>
      </c>
      <c r="G18" s="17">
        <v>500</v>
      </c>
    </row>
    <row r="19" ht="20.25" customHeight="1" spans="1:7">
      <c r="A19" s="49" t="s">
        <v>119</v>
      </c>
      <c r="B19" s="49" t="s">
        <v>120</v>
      </c>
      <c r="C19" s="17">
        <v>723.267556</v>
      </c>
      <c r="D19" s="17">
        <v>723.267556</v>
      </c>
      <c r="E19" s="17">
        <v>613.874608</v>
      </c>
      <c r="F19" s="17">
        <v>109.392948</v>
      </c>
      <c r="G19" s="17"/>
    </row>
    <row r="20" ht="20.25" customHeight="1" spans="1:7">
      <c r="A20" s="49" t="s">
        <v>121</v>
      </c>
      <c r="B20" s="49" t="s">
        <v>122</v>
      </c>
      <c r="C20" s="17">
        <v>42.72</v>
      </c>
      <c r="D20" s="17">
        <v>42.72</v>
      </c>
      <c r="E20" s="17"/>
      <c r="F20" s="17">
        <v>42.72</v>
      </c>
      <c r="G20" s="17"/>
    </row>
    <row r="21" ht="20.25" customHeight="1" spans="1:7">
      <c r="A21" s="49">
        <v>2120199</v>
      </c>
      <c r="B21" s="49" t="s">
        <v>124</v>
      </c>
      <c r="C21" s="17">
        <v>1556.462</v>
      </c>
      <c r="D21" s="17">
        <v>1056.462</v>
      </c>
      <c r="E21" s="17">
        <v>1056.462</v>
      </c>
      <c r="F21" s="17"/>
      <c r="G21" s="17">
        <v>500</v>
      </c>
    </row>
    <row r="22" ht="20.25" customHeight="1" spans="1:7">
      <c r="A22" s="48" t="s">
        <v>129</v>
      </c>
      <c r="B22" s="48" t="s">
        <v>130</v>
      </c>
      <c r="C22" s="17">
        <v>500</v>
      </c>
      <c r="D22" s="17"/>
      <c r="E22" s="17"/>
      <c r="F22" s="17"/>
      <c r="G22" s="17">
        <v>500</v>
      </c>
    </row>
    <row r="23" ht="20.25" customHeight="1" spans="1:7">
      <c r="A23" s="49">
        <v>2129999</v>
      </c>
      <c r="B23" s="49" t="s">
        <v>130</v>
      </c>
      <c r="C23" s="17">
        <v>500</v>
      </c>
      <c r="D23" s="17"/>
      <c r="E23" s="17"/>
      <c r="F23" s="17"/>
      <c r="G23" s="17">
        <v>500</v>
      </c>
    </row>
    <row r="24" ht="20.25" customHeight="1" spans="1:7">
      <c r="A24" s="16" t="s">
        <v>132</v>
      </c>
      <c r="B24" s="16" t="s">
        <v>133</v>
      </c>
      <c r="C24" s="17">
        <v>83.1696</v>
      </c>
      <c r="D24" s="17">
        <v>83.1696</v>
      </c>
      <c r="E24" s="17">
        <v>83.1696</v>
      </c>
      <c r="F24" s="17"/>
      <c r="G24" s="17"/>
    </row>
    <row r="25" ht="20.25" customHeight="1" spans="1:7">
      <c r="A25" s="48" t="s">
        <v>134</v>
      </c>
      <c r="B25" s="48" t="s">
        <v>135</v>
      </c>
      <c r="C25" s="17">
        <v>83.1696</v>
      </c>
      <c r="D25" s="17">
        <v>83.1696</v>
      </c>
      <c r="E25" s="17">
        <v>83.1696</v>
      </c>
      <c r="F25" s="17"/>
      <c r="G25" s="17"/>
    </row>
    <row r="26" ht="20.25" customHeight="1" spans="1:7">
      <c r="A26" s="49">
        <v>2210201</v>
      </c>
      <c r="B26" s="49" t="s">
        <v>137</v>
      </c>
      <c r="C26" s="17">
        <v>83.1696</v>
      </c>
      <c r="D26" s="17">
        <v>83.1696</v>
      </c>
      <c r="E26" s="17">
        <v>83.1696</v>
      </c>
      <c r="F26" s="17"/>
      <c r="G26" s="17"/>
    </row>
    <row r="27" ht="20.25" customHeight="1" spans="1:7">
      <c r="A27" s="50" t="s">
        <v>138</v>
      </c>
      <c r="B27" s="50"/>
      <c r="C27" s="51">
        <v>3085.356129</v>
      </c>
      <c r="D27" s="51">
        <v>2085.356129</v>
      </c>
      <c r="E27" s="51">
        <v>1932.643181</v>
      </c>
      <c r="F27" s="51">
        <v>152.712948</v>
      </c>
      <c r="G27" s="51">
        <v>1000</v>
      </c>
    </row>
  </sheetData>
  <mergeCells count="7">
    <mergeCell ref="A3:G3"/>
    <mergeCell ref="A4:C4"/>
    <mergeCell ref="A5:B5"/>
    <mergeCell ref="D5:F5"/>
    <mergeCell ref="A27:B27"/>
    <mergeCell ref="C5:C6"/>
    <mergeCell ref="G5:G6"/>
  </mergeCells>
  <pageMargins left="0.75" right="0.75" top="1" bottom="1" header="0.5" footer="0.5"/>
  <pageSetup paperSize="1" scale="78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E17" sqref="E17"/>
    </sheetView>
  </sheetViews>
  <sheetFormatPr defaultColWidth="8.85" defaultRowHeight="15" customHeight="1" outlineLevelRow="7" outlineLevelCol="5"/>
  <cols>
    <col min="1" max="6" width="28.57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59"/>
      <c r="B2" s="59"/>
      <c r="C2" s="60"/>
      <c r="D2" s="2"/>
      <c r="E2" s="2"/>
      <c r="F2" s="61" t="s">
        <v>182</v>
      </c>
    </row>
    <row r="3" ht="41.25" customHeight="1" spans="1:6">
      <c r="A3" s="62" t="s">
        <v>183</v>
      </c>
      <c r="B3" s="62"/>
      <c r="C3" s="62"/>
      <c r="D3" s="62"/>
      <c r="E3" s="62"/>
      <c r="F3" s="62"/>
    </row>
    <row r="4" ht="18.75" customHeight="1" spans="1:6">
      <c r="A4" s="5" t="str">
        <f>"单位名称："&amp;"玉溪市红塔区综合行政执法局"</f>
        <v>单位名称：玉溪市红塔区综合行政执法局</v>
      </c>
      <c r="B4" s="5"/>
      <c r="C4" s="5"/>
      <c r="D4" s="63"/>
      <c r="E4" s="2"/>
      <c r="F4" s="61" t="s">
        <v>55</v>
      </c>
    </row>
    <row r="5" ht="18.75" customHeight="1" spans="1:6">
      <c r="A5" s="13" t="s">
        <v>184</v>
      </c>
      <c r="B5" s="47" t="s">
        <v>185</v>
      </c>
      <c r="C5" s="47" t="s">
        <v>186</v>
      </c>
      <c r="D5" s="47"/>
      <c r="E5" s="47"/>
      <c r="F5" s="47" t="s">
        <v>187</v>
      </c>
    </row>
    <row r="6" ht="18.75" customHeight="1" spans="1:6">
      <c r="A6" s="13"/>
      <c r="B6" s="47"/>
      <c r="C6" s="47" t="s">
        <v>60</v>
      </c>
      <c r="D6" s="47" t="s">
        <v>188</v>
      </c>
      <c r="E6" s="47" t="s">
        <v>189</v>
      </c>
      <c r="F6" s="47"/>
    </row>
    <row r="7" ht="18.75" customHeight="1" spans="1:6">
      <c r="A7" s="64">
        <v>1</v>
      </c>
      <c r="B7" s="65">
        <v>2</v>
      </c>
      <c r="C7" s="64">
        <v>3</v>
      </c>
      <c r="D7" s="64">
        <v>4</v>
      </c>
      <c r="E7" s="64">
        <v>5</v>
      </c>
      <c r="F7" s="64">
        <v>6</v>
      </c>
    </row>
    <row r="8" ht="20.25" customHeight="1" spans="1:6">
      <c r="A8" s="17">
        <v>74.88</v>
      </c>
      <c r="B8" s="17"/>
      <c r="C8" s="17">
        <v>73.25</v>
      </c>
      <c r="D8" s="17"/>
      <c r="E8" s="17">
        <v>73.25</v>
      </c>
      <c r="F8" s="17">
        <v>1.63</v>
      </c>
    </row>
  </sheetData>
  <mergeCells count="6">
    <mergeCell ref="A3:F3"/>
    <mergeCell ref="A4:C4"/>
    <mergeCell ref="C5:E5"/>
    <mergeCell ref="A5:A6"/>
    <mergeCell ref="B5:B6"/>
    <mergeCell ref="F5:F6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3"/>
  <sheetViews>
    <sheetView showZeros="0" topLeftCell="D1" workbookViewId="0">
      <pane ySplit="1" topLeftCell="A13" activePane="bottomLeft" state="frozen"/>
      <selection/>
      <selection pane="bottomLeft" activeCell="I20" sqref="I20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 t="s">
        <v>190</v>
      </c>
    </row>
    <row r="3" ht="45" customHeight="1" spans="1:23">
      <c r="A3" s="4" t="s">
        <v>191</v>
      </c>
      <c r="B3" s="4"/>
      <c r="C3" s="4"/>
      <c r="D3" s="4"/>
      <c r="E3" s="4"/>
      <c r="F3" s="4"/>
      <c r="G3" s="4"/>
      <c r="H3" s="4"/>
      <c r="I3" s="4"/>
      <c r="J3" s="4"/>
      <c r="K3" s="4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</row>
    <row r="4" ht="18.75" customHeight="1" spans="1:23">
      <c r="A4" s="5" t="str">
        <f>"单位名称："&amp;"玉溪市红塔区综合行政执法局"</f>
        <v>单位名称：玉溪市红塔区综合行政执法局</v>
      </c>
      <c r="B4" s="5"/>
      <c r="C4" s="5"/>
      <c r="D4" s="5"/>
      <c r="E4" s="5"/>
      <c r="F4" s="5"/>
      <c r="G4" s="5"/>
      <c r="H4" s="56"/>
      <c r="I4" s="56"/>
      <c r="J4" s="56"/>
      <c r="K4" s="5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 t="s">
        <v>55</v>
      </c>
    </row>
    <row r="5" ht="18.75" customHeight="1" spans="1:23">
      <c r="A5" s="57" t="s">
        <v>192</v>
      </c>
      <c r="B5" s="57" t="s">
        <v>193</v>
      </c>
      <c r="C5" s="57" t="s">
        <v>194</v>
      </c>
      <c r="D5" s="57" t="s">
        <v>195</v>
      </c>
      <c r="E5" s="57" t="s">
        <v>196</v>
      </c>
      <c r="F5" s="57" t="s">
        <v>197</v>
      </c>
      <c r="G5" s="57" t="s">
        <v>198</v>
      </c>
      <c r="H5" s="58" t="s">
        <v>58</v>
      </c>
      <c r="I5" s="58" t="s">
        <v>199</v>
      </c>
      <c r="J5" s="57"/>
      <c r="K5" s="57"/>
      <c r="L5" s="57"/>
      <c r="M5" s="57"/>
      <c r="N5" s="57" t="s">
        <v>200</v>
      </c>
      <c r="O5" s="57"/>
      <c r="P5" s="57"/>
      <c r="Q5" s="57" t="s">
        <v>64</v>
      </c>
      <c r="R5" s="57" t="s">
        <v>88</v>
      </c>
      <c r="S5" s="57"/>
      <c r="T5" s="57"/>
      <c r="U5" s="57"/>
      <c r="V5" s="57"/>
      <c r="W5" s="57"/>
    </row>
    <row r="6" ht="18.75" customHeight="1" spans="1:23">
      <c r="A6" s="57"/>
      <c r="B6" s="57"/>
      <c r="C6" s="57"/>
      <c r="D6" s="57"/>
      <c r="E6" s="57"/>
      <c r="F6" s="57"/>
      <c r="G6" s="57"/>
      <c r="H6" s="58" t="s">
        <v>201</v>
      </c>
      <c r="I6" s="58" t="s">
        <v>202</v>
      </c>
      <c r="J6" s="57" t="s">
        <v>62</v>
      </c>
      <c r="K6" s="57" t="s">
        <v>63</v>
      </c>
      <c r="L6" s="57"/>
      <c r="M6" s="57"/>
      <c r="N6" s="57" t="s">
        <v>200</v>
      </c>
      <c r="O6" s="57" t="s">
        <v>62</v>
      </c>
      <c r="P6" s="57" t="s">
        <v>63</v>
      </c>
      <c r="Q6" s="57" t="s">
        <v>64</v>
      </c>
      <c r="R6" s="57" t="s">
        <v>88</v>
      </c>
      <c r="S6" s="57" t="s">
        <v>67</v>
      </c>
      <c r="T6" s="57" t="s">
        <v>68</v>
      </c>
      <c r="U6" s="57" t="s">
        <v>69</v>
      </c>
      <c r="V6" s="57" t="s">
        <v>70</v>
      </c>
      <c r="W6" s="57" t="s">
        <v>71</v>
      </c>
    </row>
    <row r="7" ht="18.75" customHeight="1" spans="1:23">
      <c r="A7" s="57"/>
      <c r="B7" s="57"/>
      <c r="C7" s="57"/>
      <c r="D7" s="57"/>
      <c r="E7" s="57"/>
      <c r="F7" s="57"/>
      <c r="G7" s="57"/>
      <c r="H7" s="58"/>
      <c r="I7" s="58" t="s">
        <v>203</v>
      </c>
      <c r="J7" s="57" t="s">
        <v>204</v>
      </c>
      <c r="K7" s="57" t="s">
        <v>205</v>
      </c>
      <c r="L7" s="57" t="s">
        <v>206</v>
      </c>
      <c r="M7" s="57" t="s">
        <v>207</v>
      </c>
      <c r="N7" s="57" t="s">
        <v>61</v>
      </c>
      <c r="O7" s="57" t="s">
        <v>62</v>
      </c>
      <c r="P7" s="57" t="s">
        <v>63</v>
      </c>
      <c r="Q7" s="57"/>
      <c r="R7" s="57" t="s">
        <v>60</v>
      </c>
      <c r="S7" s="57" t="s">
        <v>67</v>
      </c>
      <c r="T7" s="57" t="s">
        <v>68</v>
      </c>
      <c r="U7" s="57" t="s">
        <v>69</v>
      </c>
      <c r="V7" s="57" t="s">
        <v>70</v>
      </c>
      <c r="W7" s="57" t="s">
        <v>71</v>
      </c>
    </row>
    <row r="8" ht="22.65" customHeight="1" spans="1:23">
      <c r="A8" s="57"/>
      <c r="B8" s="57"/>
      <c r="C8" s="57"/>
      <c r="D8" s="57"/>
      <c r="E8" s="57"/>
      <c r="F8" s="57"/>
      <c r="G8" s="57"/>
      <c r="H8" s="58"/>
      <c r="I8" s="58" t="s">
        <v>60</v>
      </c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</row>
    <row r="9" ht="18.75" customHeight="1" spans="1:23">
      <c r="A9" s="58" t="s">
        <v>72</v>
      </c>
      <c r="B9" s="58">
        <v>2</v>
      </c>
      <c r="C9" s="58">
        <v>3</v>
      </c>
      <c r="D9" s="58">
        <v>4</v>
      </c>
      <c r="E9" s="58">
        <v>5</v>
      </c>
      <c r="F9" s="58">
        <v>6</v>
      </c>
      <c r="G9" s="58">
        <v>7</v>
      </c>
      <c r="H9" s="58">
        <v>8</v>
      </c>
      <c r="I9" s="58">
        <v>9</v>
      </c>
      <c r="J9" s="58">
        <v>10</v>
      </c>
      <c r="K9" s="58">
        <v>11</v>
      </c>
      <c r="L9" s="58">
        <v>12</v>
      </c>
      <c r="M9" s="58">
        <v>13</v>
      </c>
      <c r="N9" s="58">
        <v>14</v>
      </c>
      <c r="O9" s="58">
        <v>15</v>
      </c>
      <c r="P9" s="58">
        <v>16</v>
      </c>
      <c r="Q9" s="58">
        <v>17</v>
      </c>
      <c r="R9" s="58">
        <v>18</v>
      </c>
      <c r="S9" s="58">
        <v>19</v>
      </c>
      <c r="T9" s="58">
        <v>20</v>
      </c>
      <c r="U9" s="58">
        <v>21</v>
      </c>
      <c r="V9" s="58">
        <v>22</v>
      </c>
      <c r="W9" s="58">
        <v>23</v>
      </c>
    </row>
    <row r="10" ht="18.75" customHeight="1" spans="1:23">
      <c r="A10" s="9" t="s">
        <v>82</v>
      </c>
      <c r="B10" s="9" t="s">
        <v>208</v>
      </c>
      <c r="C10" s="10" t="s">
        <v>209</v>
      </c>
      <c r="D10" s="9" t="s">
        <v>119</v>
      </c>
      <c r="E10" s="9" t="s">
        <v>120</v>
      </c>
      <c r="F10" s="9" t="s">
        <v>210</v>
      </c>
      <c r="G10" s="9" t="s">
        <v>211</v>
      </c>
      <c r="H10" s="17">
        <v>221.55504</v>
      </c>
      <c r="I10" s="17">
        <v>221.55504</v>
      </c>
      <c r="J10" s="17"/>
      <c r="K10" s="17"/>
      <c r="L10" s="17">
        <v>221.55504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ht="18.75" customHeight="1" spans="1:23">
      <c r="A11" s="9" t="s">
        <v>82</v>
      </c>
      <c r="B11" s="9" t="s">
        <v>208</v>
      </c>
      <c r="C11" s="10" t="s">
        <v>209</v>
      </c>
      <c r="D11" s="9" t="s">
        <v>119</v>
      </c>
      <c r="E11" s="9" t="s">
        <v>120</v>
      </c>
      <c r="F11" s="9" t="s">
        <v>212</v>
      </c>
      <c r="G11" s="9" t="s">
        <v>213</v>
      </c>
      <c r="H11" s="17">
        <v>283.8288</v>
      </c>
      <c r="I11" s="17">
        <v>283.8288</v>
      </c>
      <c r="J11" s="17"/>
      <c r="K11" s="17"/>
      <c r="L11" s="17">
        <v>283.8288</v>
      </c>
      <c r="M11" s="17"/>
      <c r="N11" s="17"/>
      <c r="O11" s="17"/>
      <c r="P11" s="23"/>
      <c r="Q11" s="17"/>
      <c r="R11" s="17"/>
      <c r="S11" s="17"/>
      <c r="T11" s="17"/>
      <c r="U11" s="17"/>
      <c r="V11" s="17"/>
      <c r="W11" s="17"/>
    </row>
    <row r="12" ht="18.75" customHeight="1" spans="1:23">
      <c r="A12" s="9" t="s">
        <v>82</v>
      </c>
      <c r="B12" s="9" t="s">
        <v>214</v>
      </c>
      <c r="C12" s="10" t="s">
        <v>215</v>
      </c>
      <c r="D12" s="9" t="s">
        <v>103</v>
      </c>
      <c r="E12" s="9" t="s">
        <v>104</v>
      </c>
      <c r="F12" s="9" t="s">
        <v>216</v>
      </c>
      <c r="G12" s="9" t="s">
        <v>217</v>
      </c>
      <c r="H12" s="17">
        <v>88.661562</v>
      </c>
      <c r="I12" s="17">
        <v>88.661562</v>
      </c>
      <c r="J12" s="17"/>
      <c r="K12" s="17"/>
      <c r="L12" s="17">
        <v>88.661562</v>
      </c>
      <c r="M12" s="17"/>
      <c r="N12" s="17"/>
      <c r="O12" s="17"/>
      <c r="P12" s="23"/>
      <c r="Q12" s="17"/>
      <c r="R12" s="17"/>
      <c r="S12" s="17"/>
      <c r="T12" s="17"/>
      <c r="U12" s="17"/>
      <c r="V12" s="17"/>
      <c r="W12" s="17"/>
    </row>
    <row r="13" ht="18.75" customHeight="1" spans="1:23">
      <c r="A13" s="9" t="s">
        <v>82</v>
      </c>
      <c r="B13" s="9" t="s">
        <v>214</v>
      </c>
      <c r="C13" s="10" t="s">
        <v>215</v>
      </c>
      <c r="D13" s="9" t="s">
        <v>109</v>
      </c>
      <c r="E13" s="9" t="s">
        <v>110</v>
      </c>
      <c r="F13" s="9" t="s">
        <v>218</v>
      </c>
      <c r="G13" s="9" t="s">
        <v>219</v>
      </c>
      <c r="H13" s="17">
        <v>45.993185</v>
      </c>
      <c r="I13" s="17">
        <v>45.993185</v>
      </c>
      <c r="J13" s="17"/>
      <c r="K13" s="17"/>
      <c r="L13" s="17">
        <v>45.993185</v>
      </c>
      <c r="M13" s="17"/>
      <c r="N13" s="17"/>
      <c r="O13" s="17"/>
      <c r="P13" s="23"/>
      <c r="Q13" s="17"/>
      <c r="R13" s="17"/>
      <c r="S13" s="17"/>
      <c r="T13" s="17"/>
      <c r="U13" s="17"/>
      <c r="V13" s="17"/>
      <c r="W13" s="17"/>
    </row>
    <row r="14" ht="18.75" customHeight="1" spans="1:23">
      <c r="A14" s="9" t="s">
        <v>82</v>
      </c>
      <c r="B14" s="9" t="s">
        <v>214</v>
      </c>
      <c r="C14" s="10" t="s">
        <v>215</v>
      </c>
      <c r="D14" s="9" t="s">
        <v>111</v>
      </c>
      <c r="E14" s="9" t="s">
        <v>112</v>
      </c>
      <c r="F14" s="9" t="s">
        <v>220</v>
      </c>
      <c r="G14" s="9" t="s">
        <v>221</v>
      </c>
      <c r="H14" s="17">
        <v>25.635512</v>
      </c>
      <c r="I14" s="17">
        <v>25.635512</v>
      </c>
      <c r="J14" s="17"/>
      <c r="K14" s="17"/>
      <c r="L14" s="17">
        <v>25.635512</v>
      </c>
      <c r="M14" s="17"/>
      <c r="N14" s="17"/>
      <c r="O14" s="17"/>
      <c r="P14" s="23"/>
      <c r="Q14" s="17"/>
      <c r="R14" s="17"/>
      <c r="S14" s="17"/>
      <c r="T14" s="17"/>
      <c r="U14" s="17"/>
      <c r="V14" s="17"/>
      <c r="W14" s="17"/>
    </row>
    <row r="15" ht="18.75" customHeight="1" spans="1:23">
      <c r="A15" s="9" t="s">
        <v>82</v>
      </c>
      <c r="B15" s="9" t="s">
        <v>214</v>
      </c>
      <c r="C15" s="10" t="s">
        <v>215</v>
      </c>
      <c r="D15" s="9" t="s">
        <v>113</v>
      </c>
      <c r="E15" s="9" t="s">
        <v>114</v>
      </c>
      <c r="F15" s="9" t="s">
        <v>222</v>
      </c>
      <c r="G15" s="9" t="s">
        <v>223</v>
      </c>
      <c r="H15" s="17">
        <v>2.118</v>
      </c>
      <c r="I15" s="17">
        <v>2.118</v>
      </c>
      <c r="J15" s="17"/>
      <c r="K15" s="17"/>
      <c r="L15" s="17">
        <v>2.118</v>
      </c>
      <c r="M15" s="17"/>
      <c r="N15" s="17"/>
      <c r="O15" s="17"/>
      <c r="P15" s="23"/>
      <c r="Q15" s="17"/>
      <c r="R15" s="17"/>
      <c r="S15" s="17"/>
      <c r="T15" s="17"/>
      <c r="U15" s="17"/>
      <c r="V15" s="17"/>
      <c r="W15" s="17"/>
    </row>
    <row r="16" ht="18.75" customHeight="1" spans="1:23">
      <c r="A16" s="9" t="s">
        <v>82</v>
      </c>
      <c r="B16" s="9" t="s">
        <v>214</v>
      </c>
      <c r="C16" s="10" t="s">
        <v>215</v>
      </c>
      <c r="D16" s="9" t="s">
        <v>113</v>
      </c>
      <c r="E16" s="9" t="s">
        <v>114</v>
      </c>
      <c r="F16" s="9" t="s">
        <v>222</v>
      </c>
      <c r="G16" s="9" t="s">
        <v>223</v>
      </c>
      <c r="H16" s="17">
        <v>2.328714</v>
      </c>
      <c r="I16" s="17">
        <v>2.328714</v>
      </c>
      <c r="J16" s="17"/>
      <c r="K16" s="17"/>
      <c r="L16" s="17">
        <v>2.328714</v>
      </c>
      <c r="M16" s="17"/>
      <c r="N16" s="17"/>
      <c r="O16" s="17"/>
      <c r="P16" s="23"/>
      <c r="Q16" s="17"/>
      <c r="R16" s="17"/>
      <c r="S16" s="17"/>
      <c r="T16" s="17"/>
      <c r="U16" s="17"/>
      <c r="V16" s="17"/>
      <c r="W16" s="17"/>
    </row>
    <row r="17" ht="18.75" customHeight="1" spans="1:23">
      <c r="A17" s="9" t="s">
        <v>82</v>
      </c>
      <c r="B17" s="9" t="s">
        <v>214</v>
      </c>
      <c r="C17" s="10" t="s">
        <v>215</v>
      </c>
      <c r="D17" s="9" t="s">
        <v>119</v>
      </c>
      <c r="E17" s="9" t="s">
        <v>120</v>
      </c>
      <c r="F17" s="9" t="s">
        <v>222</v>
      </c>
      <c r="G17" s="9" t="s">
        <v>223</v>
      </c>
      <c r="H17" s="17">
        <v>0.135848</v>
      </c>
      <c r="I17" s="17">
        <v>0.135848</v>
      </c>
      <c r="J17" s="17"/>
      <c r="K17" s="17"/>
      <c r="L17" s="17">
        <v>0.135848</v>
      </c>
      <c r="M17" s="17"/>
      <c r="N17" s="17"/>
      <c r="O17" s="17"/>
      <c r="P17" s="23"/>
      <c r="Q17" s="17"/>
      <c r="R17" s="17"/>
      <c r="S17" s="17"/>
      <c r="T17" s="17"/>
      <c r="U17" s="17"/>
      <c r="V17" s="17"/>
      <c r="W17" s="17"/>
    </row>
    <row r="18" ht="18.75" customHeight="1" spans="1:23">
      <c r="A18" s="9" t="s">
        <v>82</v>
      </c>
      <c r="B18" s="9" t="s">
        <v>224</v>
      </c>
      <c r="C18" s="10" t="s">
        <v>225</v>
      </c>
      <c r="D18" s="9" t="s">
        <v>136</v>
      </c>
      <c r="E18" s="9" t="s">
        <v>137</v>
      </c>
      <c r="F18" s="9" t="s">
        <v>226</v>
      </c>
      <c r="G18" s="9" t="s">
        <v>137</v>
      </c>
      <c r="H18" s="17">
        <v>83.1696</v>
      </c>
      <c r="I18" s="17">
        <v>83.1696</v>
      </c>
      <c r="J18" s="17"/>
      <c r="K18" s="17"/>
      <c r="L18" s="17">
        <v>83.1696</v>
      </c>
      <c r="M18" s="17"/>
      <c r="N18" s="17"/>
      <c r="O18" s="17"/>
      <c r="P18" s="23"/>
      <c r="Q18" s="17"/>
      <c r="R18" s="17"/>
      <c r="S18" s="17"/>
      <c r="T18" s="17"/>
      <c r="U18" s="17"/>
      <c r="V18" s="17"/>
      <c r="W18" s="17"/>
    </row>
    <row r="19" ht="18.75" customHeight="1" spans="1:23">
      <c r="A19" s="9" t="s">
        <v>82</v>
      </c>
      <c r="B19" s="9" t="s">
        <v>227</v>
      </c>
      <c r="C19" s="10" t="s">
        <v>228</v>
      </c>
      <c r="D19" s="9" t="s">
        <v>119</v>
      </c>
      <c r="E19" s="9" t="s">
        <v>120</v>
      </c>
      <c r="F19" s="9" t="s">
        <v>229</v>
      </c>
      <c r="G19" s="9" t="s">
        <v>230</v>
      </c>
      <c r="H19" s="17">
        <v>8.4</v>
      </c>
      <c r="I19" s="17">
        <v>8.4</v>
      </c>
      <c r="J19" s="17"/>
      <c r="K19" s="17"/>
      <c r="L19" s="17">
        <v>8.4</v>
      </c>
      <c r="M19" s="17"/>
      <c r="N19" s="17"/>
      <c r="O19" s="17"/>
      <c r="P19" s="23"/>
      <c r="Q19" s="17"/>
      <c r="R19" s="17"/>
      <c r="S19" s="17"/>
      <c r="T19" s="17"/>
      <c r="U19" s="17"/>
      <c r="V19" s="17"/>
      <c r="W19" s="17"/>
    </row>
    <row r="20" ht="18.75" customHeight="1" spans="1:23">
      <c r="A20" s="9" t="s">
        <v>82</v>
      </c>
      <c r="B20" s="9" t="s">
        <v>227</v>
      </c>
      <c r="C20" s="10" t="s">
        <v>228</v>
      </c>
      <c r="D20" s="9" t="s">
        <v>121</v>
      </c>
      <c r="E20" s="9" t="s">
        <v>122</v>
      </c>
      <c r="F20" s="9" t="s">
        <v>229</v>
      </c>
      <c r="G20" s="9" t="s">
        <v>230</v>
      </c>
      <c r="H20" s="17">
        <v>42.72</v>
      </c>
      <c r="I20" s="17" t="s">
        <v>231</v>
      </c>
      <c r="J20" s="17"/>
      <c r="K20" s="17"/>
      <c r="L20" s="17">
        <v>42.72</v>
      </c>
      <c r="M20" s="17"/>
      <c r="N20" s="17"/>
      <c r="O20" s="17"/>
      <c r="P20" s="23"/>
      <c r="Q20" s="17"/>
      <c r="R20" s="17"/>
      <c r="S20" s="17"/>
      <c r="T20" s="17"/>
      <c r="U20" s="17"/>
      <c r="V20" s="17"/>
      <c r="W20" s="17"/>
    </row>
    <row r="21" ht="18.75" customHeight="1" spans="1:23">
      <c r="A21" s="9" t="s">
        <v>82</v>
      </c>
      <c r="B21" s="9" t="s">
        <v>232</v>
      </c>
      <c r="C21" s="10" t="s">
        <v>233</v>
      </c>
      <c r="D21" s="9" t="s">
        <v>119</v>
      </c>
      <c r="E21" s="9" t="s">
        <v>120</v>
      </c>
      <c r="F21" s="9" t="s">
        <v>234</v>
      </c>
      <c r="G21" s="9" t="s">
        <v>235</v>
      </c>
      <c r="H21" s="17">
        <v>43.98</v>
      </c>
      <c r="I21" s="17">
        <v>43.98</v>
      </c>
      <c r="J21" s="17"/>
      <c r="K21" s="17"/>
      <c r="L21" s="17">
        <v>43.98</v>
      </c>
      <c r="M21" s="17"/>
      <c r="N21" s="17"/>
      <c r="O21" s="17"/>
      <c r="P21" s="23"/>
      <c r="Q21" s="17"/>
      <c r="R21" s="17"/>
      <c r="S21" s="17"/>
      <c r="T21" s="17"/>
      <c r="U21" s="17"/>
      <c r="V21" s="17"/>
      <c r="W21" s="17"/>
    </row>
    <row r="22" ht="18.75" customHeight="1" spans="1:23">
      <c r="A22" s="9" t="s">
        <v>82</v>
      </c>
      <c r="B22" s="9" t="s">
        <v>236</v>
      </c>
      <c r="C22" s="10" t="s">
        <v>237</v>
      </c>
      <c r="D22" s="9" t="s">
        <v>119</v>
      </c>
      <c r="E22" s="9" t="s">
        <v>120</v>
      </c>
      <c r="F22" s="9" t="s">
        <v>238</v>
      </c>
      <c r="G22" s="9" t="s">
        <v>237</v>
      </c>
      <c r="H22" s="17">
        <v>11.881474</v>
      </c>
      <c r="I22" s="17">
        <v>11.881474</v>
      </c>
      <c r="J22" s="17"/>
      <c r="K22" s="17"/>
      <c r="L22" s="17">
        <v>11.881474</v>
      </c>
      <c r="M22" s="17"/>
      <c r="N22" s="17"/>
      <c r="O22" s="17"/>
      <c r="P22" s="23"/>
      <c r="Q22" s="17"/>
      <c r="R22" s="17"/>
      <c r="S22" s="17"/>
      <c r="T22" s="17"/>
      <c r="U22" s="17"/>
      <c r="V22" s="17"/>
      <c r="W22" s="17"/>
    </row>
    <row r="23" ht="18.75" customHeight="1" spans="1:23">
      <c r="A23" s="9" t="s">
        <v>82</v>
      </c>
      <c r="B23" s="9" t="s">
        <v>239</v>
      </c>
      <c r="C23" s="10" t="s">
        <v>240</v>
      </c>
      <c r="D23" s="9" t="s">
        <v>119</v>
      </c>
      <c r="E23" s="9" t="s">
        <v>120</v>
      </c>
      <c r="F23" s="9" t="s">
        <v>241</v>
      </c>
      <c r="G23" s="9" t="s">
        <v>242</v>
      </c>
      <c r="H23" s="17">
        <v>2</v>
      </c>
      <c r="I23" s="17">
        <v>2</v>
      </c>
      <c r="J23" s="17"/>
      <c r="K23" s="17"/>
      <c r="L23" s="17">
        <v>2</v>
      </c>
      <c r="M23" s="17"/>
      <c r="N23" s="17"/>
      <c r="O23" s="17"/>
      <c r="P23" s="23"/>
      <c r="Q23" s="17"/>
      <c r="R23" s="17"/>
      <c r="S23" s="17"/>
      <c r="T23" s="17"/>
      <c r="U23" s="17"/>
      <c r="V23" s="17"/>
      <c r="W23" s="17"/>
    </row>
    <row r="24" ht="18.75" customHeight="1" spans="1:23">
      <c r="A24" s="9" t="s">
        <v>82</v>
      </c>
      <c r="B24" s="9" t="s">
        <v>239</v>
      </c>
      <c r="C24" s="10" t="s">
        <v>240</v>
      </c>
      <c r="D24" s="9" t="s">
        <v>119</v>
      </c>
      <c r="E24" s="9" t="s">
        <v>120</v>
      </c>
      <c r="F24" s="9" t="s">
        <v>241</v>
      </c>
      <c r="G24" s="9" t="s">
        <v>242</v>
      </c>
      <c r="H24" s="17">
        <v>28.25</v>
      </c>
      <c r="I24" s="17">
        <v>28.25</v>
      </c>
      <c r="J24" s="17"/>
      <c r="K24" s="17"/>
      <c r="L24" s="17">
        <v>28.25</v>
      </c>
      <c r="M24" s="17"/>
      <c r="N24" s="17"/>
      <c r="O24" s="17"/>
      <c r="P24" s="23"/>
      <c r="Q24" s="17"/>
      <c r="R24" s="17"/>
      <c r="S24" s="17"/>
      <c r="T24" s="17"/>
      <c r="U24" s="17"/>
      <c r="V24" s="17"/>
      <c r="W24" s="17"/>
    </row>
    <row r="25" ht="18.75" customHeight="1" spans="1:23">
      <c r="A25" s="9" t="s">
        <v>82</v>
      </c>
      <c r="B25" s="9" t="s">
        <v>239</v>
      </c>
      <c r="C25" s="10" t="s">
        <v>240</v>
      </c>
      <c r="D25" s="9" t="s">
        <v>119</v>
      </c>
      <c r="E25" s="9" t="s">
        <v>120</v>
      </c>
      <c r="F25" s="9" t="s">
        <v>241</v>
      </c>
      <c r="G25" s="9" t="s">
        <v>242</v>
      </c>
      <c r="H25" s="17">
        <v>3</v>
      </c>
      <c r="I25" s="17">
        <v>3</v>
      </c>
      <c r="J25" s="17"/>
      <c r="K25" s="17"/>
      <c r="L25" s="17">
        <v>3</v>
      </c>
      <c r="M25" s="17"/>
      <c r="N25" s="17"/>
      <c r="O25" s="17"/>
      <c r="P25" s="23"/>
      <c r="Q25" s="17"/>
      <c r="R25" s="17"/>
      <c r="S25" s="17"/>
      <c r="T25" s="17"/>
      <c r="U25" s="17"/>
      <c r="V25" s="17"/>
      <c r="W25" s="17"/>
    </row>
    <row r="26" ht="18.75" customHeight="1" spans="1:23">
      <c r="A26" s="9" t="s">
        <v>82</v>
      </c>
      <c r="B26" s="9" t="s">
        <v>243</v>
      </c>
      <c r="C26" s="10" t="s">
        <v>244</v>
      </c>
      <c r="D26" s="9" t="s">
        <v>119</v>
      </c>
      <c r="E26" s="9" t="s">
        <v>120</v>
      </c>
      <c r="F26" s="9" t="s">
        <v>245</v>
      </c>
      <c r="G26" s="9" t="s">
        <v>246</v>
      </c>
      <c r="H26" s="17">
        <v>18.46292</v>
      </c>
      <c r="I26" s="17">
        <v>18.46292</v>
      </c>
      <c r="J26" s="17"/>
      <c r="K26" s="17"/>
      <c r="L26" s="17">
        <v>18.46292</v>
      </c>
      <c r="M26" s="17"/>
      <c r="N26" s="17"/>
      <c r="O26" s="17"/>
      <c r="P26" s="23"/>
      <c r="Q26" s="17"/>
      <c r="R26" s="17"/>
      <c r="S26" s="17"/>
      <c r="T26" s="17"/>
      <c r="U26" s="17"/>
      <c r="V26" s="17"/>
      <c r="W26" s="17"/>
    </row>
    <row r="27" ht="18.75" customHeight="1" spans="1:23">
      <c r="A27" s="9" t="s">
        <v>82</v>
      </c>
      <c r="B27" s="9" t="s">
        <v>247</v>
      </c>
      <c r="C27" s="10" t="s">
        <v>248</v>
      </c>
      <c r="D27" s="9" t="s">
        <v>119</v>
      </c>
      <c r="E27" s="9" t="s">
        <v>120</v>
      </c>
      <c r="F27" s="9" t="s">
        <v>245</v>
      </c>
      <c r="G27" s="9" t="s">
        <v>246</v>
      </c>
      <c r="H27" s="17">
        <v>1.5</v>
      </c>
      <c r="I27" s="17">
        <v>1.5</v>
      </c>
      <c r="J27" s="17"/>
      <c r="K27" s="17"/>
      <c r="L27" s="17">
        <v>1.5</v>
      </c>
      <c r="M27" s="17"/>
      <c r="N27" s="17"/>
      <c r="O27" s="17"/>
      <c r="P27" s="23"/>
      <c r="Q27" s="17"/>
      <c r="R27" s="17"/>
      <c r="S27" s="17"/>
      <c r="T27" s="17"/>
      <c r="U27" s="17"/>
      <c r="V27" s="17"/>
      <c r="W27" s="17"/>
    </row>
    <row r="28" ht="18.75" customHeight="1" spans="1:23">
      <c r="A28" s="9" t="s">
        <v>82</v>
      </c>
      <c r="B28" s="9" t="s">
        <v>249</v>
      </c>
      <c r="C28" s="10" t="s">
        <v>250</v>
      </c>
      <c r="D28" s="9" t="s">
        <v>101</v>
      </c>
      <c r="E28" s="9" t="s">
        <v>102</v>
      </c>
      <c r="F28" s="9" t="s">
        <v>251</v>
      </c>
      <c r="G28" s="9" t="s">
        <v>252</v>
      </c>
      <c r="H28" s="17">
        <v>14.4</v>
      </c>
      <c r="I28" s="17">
        <v>14.4</v>
      </c>
      <c r="J28" s="17"/>
      <c r="K28" s="17"/>
      <c r="L28" s="17">
        <v>14.4</v>
      </c>
      <c r="M28" s="17"/>
      <c r="N28" s="17"/>
      <c r="O28" s="17"/>
      <c r="P28" s="23"/>
      <c r="Q28" s="17"/>
      <c r="R28" s="17"/>
      <c r="S28" s="17"/>
      <c r="T28" s="17"/>
      <c r="U28" s="17"/>
      <c r="V28" s="17"/>
      <c r="W28" s="17"/>
    </row>
    <row r="29" ht="18.75" customHeight="1" spans="1:23">
      <c r="A29" s="9" t="s">
        <v>82</v>
      </c>
      <c r="B29" s="9" t="s">
        <v>253</v>
      </c>
      <c r="C29" s="10" t="s">
        <v>254</v>
      </c>
      <c r="D29" s="9" t="s">
        <v>119</v>
      </c>
      <c r="E29" s="9" t="s">
        <v>120</v>
      </c>
      <c r="F29" s="9" t="s">
        <v>245</v>
      </c>
      <c r="G29" s="9" t="s">
        <v>246</v>
      </c>
      <c r="H29" s="17">
        <v>88.392</v>
      </c>
      <c r="I29" s="17">
        <v>88.392</v>
      </c>
      <c r="J29" s="17"/>
      <c r="K29" s="17"/>
      <c r="L29" s="17">
        <v>88.392</v>
      </c>
      <c r="M29" s="17"/>
      <c r="N29" s="17"/>
      <c r="O29" s="17"/>
      <c r="P29" s="23"/>
      <c r="Q29" s="17"/>
      <c r="R29" s="17"/>
      <c r="S29" s="17"/>
      <c r="T29" s="17"/>
      <c r="U29" s="17"/>
      <c r="V29" s="17"/>
      <c r="W29" s="17"/>
    </row>
    <row r="30" ht="18.75" customHeight="1" spans="1:23">
      <c r="A30" s="9" t="s">
        <v>82</v>
      </c>
      <c r="B30" s="9" t="s">
        <v>255</v>
      </c>
      <c r="C30" s="10" t="s">
        <v>256</v>
      </c>
      <c r="D30" s="9" t="s">
        <v>119</v>
      </c>
      <c r="E30" s="9" t="s">
        <v>120</v>
      </c>
      <c r="F30" s="9" t="s">
        <v>257</v>
      </c>
      <c r="G30" s="9" t="s">
        <v>256</v>
      </c>
      <c r="H30" s="17">
        <v>11.881474</v>
      </c>
      <c r="I30" s="17">
        <v>11.881474</v>
      </c>
      <c r="J30" s="17"/>
      <c r="K30" s="17"/>
      <c r="L30" s="17">
        <v>11.881474</v>
      </c>
      <c r="M30" s="17"/>
      <c r="N30" s="17"/>
      <c r="O30" s="17"/>
      <c r="P30" s="23"/>
      <c r="Q30" s="17"/>
      <c r="R30" s="17"/>
      <c r="S30" s="17"/>
      <c r="T30" s="17"/>
      <c r="U30" s="17"/>
      <c r="V30" s="17"/>
      <c r="W30" s="17"/>
    </row>
    <row r="31" ht="18.75" customHeight="1" spans="1:23">
      <c r="A31" s="9" t="s">
        <v>82</v>
      </c>
      <c r="B31" s="9" t="s">
        <v>258</v>
      </c>
      <c r="C31" s="10" t="s">
        <v>259</v>
      </c>
      <c r="D31" s="9" t="s">
        <v>101</v>
      </c>
      <c r="E31" s="9" t="s">
        <v>102</v>
      </c>
      <c r="F31" s="9" t="s">
        <v>260</v>
      </c>
      <c r="G31" s="9" t="s">
        <v>261</v>
      </c>
      <c r="H31" s="17">
        <v>0.6</v>
      </c>
      <c r="I31" s="17">
        <v>0.6</v>
      </c>
      <c r="J31" s="17"/>
      <c r="K31" s="17"/>
      <c r="L31" s="17">
        <v>0.6</v>
      </c>
      <c r="M31" s="17"/>
      <c r="N31" s="17"/>
      <c r="O31" s="17"/>
      <c r="P31" s="23"/>
      <c r="Q31" s="17"/>
      <c r="R31" s="17"/>
      <c r="S31" s="17"/>
      <c r="T31" s="17"/>
      <c r="U31" s="17"/>
      <c r="V31" s="17"/>
      <c r="W31" s="17"/>
    </row>
    <row r="32" ht="18.75" customHeight="1" spans="1:23">
      <c r="A32" s="9" t="s">
        <v>82</v>
      </c>
      <c r="B32" s="9" t="s">
        <v>262</v>
      </c>
      <c r="C32" s="10" t="s">
        <v>263</v>
      </c>
      <c r="D32" s="9" t="s">
        <v>123</v>
      </c>
      <c r="E32" s="9" t="s">
        <v>124</v>
      </c>
      <c r="F32" s="9" t="s">
        <v>264</v>
      </c>
      <c r="G32" s="9" t="s">
        <v>265</v>
      </c>
      <c r="H32" s="17">
        <v>1056.462</v>
      </c>
      <c r="I32" s="17">
        <v>1056.462</v>
      </c>
      <c r="J32" s="17"/>
      <c r="K32" s="17"/>
      <c r="L32" s="17">
        <v>1056.462</v>
      </c>
      <c r="M32" s="17"/>
      <c r="N32" s="17"/>
      <c r="O32" s="17"/>
      <c r="P32" s="23"/>
      <c r="Q32" s="17"/>
      <c r="R32" s="17"/>
      <c r="S32" s="17"/>
      <c r="T32" s="17"/>
      <c r="U32" s="17"/>
      <c r="V32" s="17"/>
      <c r="W32" s="17"/>
    </row>
    <row r="33" ht="18.75" customHeight="1" spans="1:23">
      <c r="A33" s="12" t="s">
        <v>58</v>
      </c>
      <c r="B33" s="12"/>
      <c r="C33" s="12"/>
      <c r="D33" s="12"/>
      <c r="E33" s="12"/>
      <c r="F33" s="12"/>
      <c r="G33" s="12"/>
      <c r="H33" s="17">
        <v>2085.356129</v>
      </c>
      <c r="I33" s="17">
        <v>2085.356129</v>
      </c>
      <c r="J33" s="17"/>
      <c r="K33" s="17"/>
      <c r="L33" s="17">
        <v>2085.356129</v>
      </c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</row>
  </sheetData>
  <mergeCells count="30">
    <mergeCell ref="A3:W3"/>
    <mergeCell ref="A4:G4"/>
    <mergeCell ref="I5:W5"/>
    <mergeCell ref="I6:M6"/>
    <mergeCell ref="N6:P6"/>
    <mergeCell ref="R6:W6"/>
    <mergeCell ref="A33:G33"/>
    <mergeCell ref="A5:A8"/>
    <mergeCell ref="B5:B8"/>
    <mergeCell ref="C5:C8"/>
    <mergeCell ref="D5:D8"/>
    <mergeCell ref="E5:E8"/>
    <mergeCell ref="F5:F8"/>
    <mergeCell ref="G5:G8"/>
    <mergeCell ref="H5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8"/>
  <sheetViews>
    <sheetView showZeros="0" topLeftCell="B1" workbookViewId="0">
      <pane ySplit="1" topLeftCell="A2" activePane="bottomLeft" state="frozen"/>
      <selection/>
      <selection pane="bottomLeft" activeCell="I15" sqref="I15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 t="s">
        <v>266</v>
      </c>
    </row>
    <row r="3" ht="45" customHeight="1" spans="1:23">
      <c r="A3" s="4" t="s">
        <v>267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5"/>
      <c r="O3" s="55"/>
      <c r="P3" s="55"/>
      <c r="Q3" s="55"/>
      <c r="R3" s="55"/>
      <c r="S3" s="55"/>
      <c r="T3" s="55"/>
      <c r="U3" s="55"/>
      <c r="V3" s="55"/>
      <c r="W3" s="55"/>
    </row>
    <row r="4" ht="18.75" customHeight="1" spans="1:23">
      <c r="A4" s="5" t="str">
        <f>"单位名称："&amp;"玉溪市红塔区综合行政执法局"</f>
        <v>单位名称：玉溪市红塔区综合行政执法局</v>
      </c>
      <c r="B4" s="5"/>
      <c r="C4" s="5"/>
      <c r="D4" s="5"/>
      <c r="E4" s="5"/>
      <c r="F4" s="5"/>
      <c r="G4" s="5"/>
      <c r="H4" s="5"/>
      <c r="I4" s="56"/>
      <c r="J4" s="56"/>
      <c r="K4" s="56"/>
      <c r="L4" s="56"/>
      <c r="M4" s="56"/>
      <c r="N4" s="6"/>
      <c r="O4" s="6"/>
      <c r="P4" s="6"/>
      <c r="Q4" s="6"/>
      <c r="R4" s="6"/>
      <c r="S4" s="6"/>
      <c r="T4" s="6"/>
      <c r="U4" s="6"/>
      <c r="V4" s="6"/>
      <c r="W4" s="6" t="s">
        <v>55</v>
      </c>
    </row>
    <row r="5" ht="18.75" customHeight="1" spans="1:23">
      <c r="A5" s="13" t="s">
        <v>268</v>
      </c>
      <c r="B5" s="13" t="s">
        <v>193</v>
      </c>
      <c r="C5" s="13" t="s">
        <v>194</v>
      </c>
      <c r="D5" s="13" t="s">
        <v>269</v>
      </c>
      <c r="E5" s="13" t="s">
        <v>195</v>
      </c>
      <c r="F5" s="13" t="s">
        <v>196</v>
      </c>
      <c r="G5" s="13" t="s">
        <v>197</v>
      </c>
      <c r="H5" s="13" t="s">
        <v>198</v>
      </c>
      <c r="I5" s="47" t="s">
        <v>58</v>
      </c>
      <c r="J5" s="47" t="s">
        <v>270</v>
      </c>
      <c r="K5" s="13"/>
      <c r="L5" s="13"/>
      <c r="M5" s="13"/>
      <c r="N5" s="13" t="s">
        <v>200</v>
      </c>
      <c r="O5" s="13"/>
      <c r="P5" s="13"/>
      <c r="Q5" s="13" t="s">
        <v>64</v>
      </c>
      <c r="R5" s="13" t="s">
        <v>88</v>
      </c>
      <c r="S5" s="13"/>
      <c r="T5" s="13"/>
      <c r="U5" s="13"/>
      <c r="V5" s="13"/>
      <c r="W5" s="13"/>
    </row>
    <row r="6" ht="18.75" customHeight="1" spans="1:23">
      <c r="A6" s="13"/>
      <c r="B6" s="13"/>
      <c r="C6" s="13"/>
      <c r="D6" s="13"/>
      <c r="E6" s="13"/>
      <c r="F6" s="13"/>
      <c r="G6" s="13"/>
      <c r="H6" s="13"/>
      <c r="I6" s="47" t="s">
        <v>201</v>
      </c>
      <c r="J6" s="47" t="s">
        <v>61</v>
      </c>
      <c r="K6" s="13"/>
      <c r="L6" s="13" t="s">
        <v>62</v>
      </c>
      <c r="M6" s="13" t="s">
        <v>63</v>
      </c>
      <c r="N6" s="13" t="s">
        <v>61</v>
      </c>
      <c r="O6" s="13" t="s">
        <v>62</v>
      </c>
      <c r="P6" s="13" t="s">
        <v>63</v>
      </c>
      <c r="Q6" s="13" t="s">
        <v>64</v>
      </c>
      <c r="R6" s="13" t="s">
        <v>60</v>
      </c>
      <c r="S6" s="13" t="s">
        <v>67</v>
      </c>
      <c r="T6" s="13" t="s">
        <v>68</v>
      </c>
      <c r="U6" s="13" t="s">
        <v>69</v>
      </c>
      <c r="V6" s="13" t="s">
        <v>70</v>
      </c>
      <c r="W6" s="13" t="s">
        <v>71</v>
      </c>
    </row>
    <row r="7" ht="18.75" customHeight="1" spans="1:23">
      <c r="A7" s="13"/>
      <c r="B7" s="13"/>
      <c r="C7" s="13"/>
      <c r="D7" s="13"/>
      <c r="E7" s="13"/>
      <c r="F7" s="13"/>
      <c r="G7" s="13"/>
      <c r="H7" s="13"/>
      <c r="I7" s="47"/>
      <c r="J7" s="47" t="s">
        <v>61</v>
      </c>
      <c r="K7" s="13"/>
      <c r="L7" s="13" t="s">
        <v>62</v>
      </c>
      <c r="M7" s="13" t="s">
        <v>63</v>
      </c>
      <c r="N7" s="13" t="s">
        <v>61</v>
      </c>
      <c r="O7" s="13" t="s">
        <v>62</v>
      </c>
      <c r="P7" s="13" t="s">
        <v>63</v>
      </c>
      <c r="Q7" s="13"/>
      <c r="R7" s="13" t="s">
        <v>60</v>
      </c>
      <c r="S7" s="13" t="s">
        <v>67</v>
      </c>
      <c r="T7" s="13" t="s">
        <v>68</v>
      </c>
      <c r="U7" s="13" t="s">
        <v>69</v>
      </c>
      <c r="V7" s="13" t="s">
        <v>70</v>
      </c>
      <c r="W7" s="13" t="s">
        <v>71</v>
      </c>
    </row>
    <row r="8" ht="22.65" customHeight="1" spans="1:23">
      <c r="A8" s="13"/>
      <c r="B8" s="13"/>
      <c r="C8" s="13"/>
      <c r="D8" s="13"/>
      <c r="E8" s="13"/>
      <c r="F8" s="13"/>
      <c r="G8" s="13"/>
      <c r="H8" s="13"/>
      <c r="I8" s="47"/>
      <c r="J8" s="47" t="s">
        <v>60</v>
      </c>
      <c r="K8" s="13" t="s">
        <v>271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ht="18.75" customHeight="1" spans="1:23">
      <c r="A9" s="14" t="s">
        <v>72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14">
        <v>12</v>
      </c>
      <c r="M9" s="14">
        <v>13</v>
      </c>
      <c r="N9" s="14">
        <v>14</v>
      </c>
      <c r="O9" s="14">
        <v>15</v>
      </c>
      <c r="P9" s="14">
        <v>16</v>
      </c>
      <c r="Q9" s="14">
        <v>17</v>
      </c>
      <c r="R9" s="14">
        <v>18</v>
      </c>
      <c r="S9" s="14">
        <v>19</v>
      </c>
      <c r="T9" s="14">
        <v>20</v>
      </c>
      <c r="U9" s="14">
        <v>21</v>
      </c>
      <c r="V9" s="14">
        <v>22</v>
      </c>
      <c r="W9" s="14">
        <v>23</v>
      </c>
    </row>
    <row r="10" ht="18.75" customHeight="1" spans="1:23">
      <c r="A10" s="9"/>
      <c r="B10" s="9"/>
      <c r="C10" s="10" t="s">
        <v>272</v>
      </c>
      <c r="D10" s="9"/>
      <c r="E10" s="9"/>
      <c r="F10" s="9"/>
      <c r="G10" s="9"/>
      <c r="H10" s="9"/>
      <c r="I10" s="11">
        <v>1000</v>
      </c>
      <c r="J10" s="11"/>
      <c r="K10" s="11"/>
      <c r="L10" s="11">
        <v>1000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.75" customHeight="1" spans="1:23">
      <c r="A11" s="9" t="s">
        <v>273</v>
      </c>
      <c r="B11" s="9" t="s">
        <v>274</v>
      </c>
      <c r="C11" s="10" t="s">
        <v>272</v>
      </c>
      <c r="D11" s="9" t="s">
        <v>82</v>
      </c>
      <c r="E11" s="9" t="s">
        <v>127</v>
      </c>
      <c r="F11" s="9" t="s">
        <v>128</v>
      </c>
      <c r="G11" s="9" t="s">
        <v>275</v>
      </c>
      <c r="H11" s="9" t="s">
        <v>276</v>
      </c>
      <c r="I11" s="11">
        <v>1000</v>
      </c>
      <c r="J11" s="11"/>
      <c r="K11" s="11"/>
      <c r="L11" s="11">
        <v>1000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ht="18.75" customHeight="1" spans="1:23">
      <c r="A12" s="23"/>
      <c r="B12" s="23"/>
      <c r="C12" s="10" t="s">
        <v>277</v>
      </c>
      <c r="D12" s="23"/>
      <c r="E12" s="23"/>
      <c r="F12" s="23"/>
      <c r="G12" s="23"/>
      <c r="H12" s="23"/>
      <c r="I12" s="11">
        <v>300</v>
      </c>
      <c r="J12" s="11">
        <v>300</v>
      </c>
      <c r="K12" s="11">
        <v>300</v>
      </c>
      <c r="L12" s="11"/>
      <c r="M12" s="11"/>
      <c r="N12" s="11"/>
      <c r="O12" s="11"/>
      <c r="P12" s="23"/>
      <c r="Q12" s="11"/>
      <c r="R12" s="11"/>
      <c r="S12" s="11"/>
      <c r="T12" s="11"/>
      <c r="U12" s="11"/>
      <c r="V12" s="11"/>
      <c r="W12" s="11"/>
    </row>
    <row r="13" ht="18.75" customHeight="1" spans="1:23">
      <c r="A13" s="9" t="s">
        <v>278</v>
      </c>
      <c r="B13" s="9" t="s">
        <v>279</v>
      </c>
      <c r="C13" s="10" t="s">
        <v>277</v>
      </c>
      <c r="D13" s="9" t="s">
        <v>82</v>
      </c>
      <c r="E13" s="9" t="s">
        <v>123</v>
      </c>
      <c r="F13" s="9" t="s">
        <v>124</v>
      </c>
      <c r="G13" s="9" t="s">
        <v>275</v>
      </c>
      <c r="H13" s="9" t="s">
        <v>276</v>
      </c>
      <c r="I13" s="11">
        <v>300</v>
      </c>
      <c r="J13" s="11">
        <v>300</v>
      </c>
      <c r="K13" s="11">
        <v>300</v>
      </c>
      <c r="L13" s="11"/>
      <c r="M13" s="11"/>
      <c r="N13" s="11"/>
      <c r="O13" s="11"/>
      <c r="P13" s="23"/>
      <c r="Q13" s="11"/>
      <c r="R13" s="11"/>
      <c r="S13" s="11"/>
      <c r="T13" s="11"/>
      <c r="U13" s="11"/>
      <c r="V13" s="11"/>
      <c r="W13" s="11"/>
    </row>
    <row r="14" ht="18.75" customHeight="1" spans="1:23">
      <c r="A14" s="23"/>
      <c r="B14" s="23"/>
      <c r="C14" s="10" t="s">
        <v>280</v>
      </c>
      <c r="D14" s="23"/>
      <c r="E14" s="23"/>
      <c r="F14" s="23"/>
      <c r="G14" s="23"/>
      <c r="H14" s="23"/>
      <c r="I14" s="11">
        <v>500</v>
      </c>
      <c r="J14" s="11">
        <v>500</v>
      </c>
      <c r="K14" s="11">
        <v>500</v>
      </c>
      <c r="L14" s="11"/>
      <c r="M14" s="11"/>
      <c r="N14" s="11"/>
      <c r="O14" s="11"/>
      <c r="P14" s="23"/>
      <c r="Q14" s="11"/>
      <c r="R14" s="11"/>
      <c r="S14" s="11"/>
      <c r="T14" s="11"/>
      <c r="U14" s="11"/>
      <c r="V14" s="11"/>
      <c r="W14" s="11"/>
    </row>
    <row r="15" ht="18.75" customHeight="1" spans="1:23">
      <c r="A15" s="9" t="s">
        <v>273</v>
      </c>
      <c r="B15" s="9" t="s">
        <v>281</v>
      </c>
      <c r="C15" s="10" t="s">
        <v>280</v>
      </c>
      <c r="D15" s="9" t="s">
        <v>82</v>
      </c>
      <c r="E15" s="9" t="s">
        <v>131</v>
      </c>
      <c r="F15" s="9" t="s">
        <v>130</v>
      </c>
      <c r="G15" s="9" t="s">
        <v>275</v>
      </c>
      <c r="H15" s="9" t="s">
        <v>276</v>
      </c>
      <c r="I15" s="11">
        <v>500</v>
      </c>
      <c r="J15" s="11">
        <v>500</v>
      </c>
      <c r="K15" s="11">
        <v>500</v>
      </c>
      <c r="L15" s="11"/>
      <c r="M15" s="11"/>
      <c r="N15" s="11"/>
      <c r="O15" s="11"/>
      <c r="P15" s="23"/>
      <c r="Q15" s="11"/>
      <c r="R15" s="11"/>
      <c r="S15" s="11"/>
      <c r="T15" s="11"/>
      <c r="U15" s="11"/>
      <c r="V15" s="11"/>
      <c r="W15" s="11"/>
    </row>
    <row r="16" ht="18.75" customHeight="1" spans="1:23">
      <c r="A16" s="23"/>
      <c r="B16" s="23"/>
      <c r="C16" s="10" t="s">
        <v>282</v>
      </c>
      <c r="D16" s="23"/>
      <c r="E16" s="23"/>
      <c r="F16" s="23"/>
      <c r="G16" s="23"/>
      <c r="H16" s="23"/>
      <c r="I16" s="11">
        <v>200</v>
      </c>
      <c r="J16" s="11">
        <v>200</v>
      </c>
      <c r="K16" s="11">
        <v>200</v>
      </c>
      <c r="L16" s="11"/>
      <c r="M16" s="11"/>
      <c r="N16" s="11"/>
      <c r="O16" s="11"/>
      <c r="P16" s="23"/>
      <c r="Q16" s="11"/>
      <c r="R16" s="11"/>
      <c r="S16" s="11"/>
      <c r="T16" s="11"/>
      <c r="U16" s="11"/>
      <c r="V16" s="11"/>
      <c r="W16" s="11"/>
    </row>
    <row r="17" ht="18.75" customHeight="1" spans="1:23">
      <c r="A17" s="9" t="s">
        <v>278</v>
      </c>
      <c r="B17" s="9" t="s">
        <v>283</v>
      </c>
      <c r="C17" s="10" t="s">
        <v>282</v>
      </c>
      <c r="D17" s="9" t="s">
        <v>82</v>
      </c>
      <c r="E17" s="9" t="s">
        <v>123</v>
      </c>
      <c r="F17" s="9" t="s">
        <v>124</v>
      </c>
      <c r="G17" s="9" t="s">
        <v>275</v>
      </c>
      <c r="H17" s="9" t="s">
        <v>276</v>
      </c>
      <c r="I17" s="11">
        <v>200</v>
      </c>
      <c r="J17" s="11">
        <v>200</v>
      </c>
      <c r="K17" s="11">
        <v>200</v>
      </c>
      <c r="L17" s="11"/>
      <c r="M17" s="11"/>
      <c r="N17" s="11"/>
      <c r="O17" s="11"/>
      <c r="P17" s="23"/>
      <c r="Q17" s="11"/>
      <c r="R17" s="11"/>
      <c r="S17" s="11"/>
      <c r="T17" s="11"/>
      <c r="U17" s="11"/>
      <c r="V17" s="11"/>
      <c r="W17" s="11"/>
    </row>
    <row r="18" ht="18.75" customHeight="1" spans="1:23">
      <c r="A18" s="12" t="s">
        <v>58</v>
      </c>
      <c r="B18" s="12"/>
      <c r="C18" s="12"/>
      <c r="D18" s="12"/>
      <c r="E18" s="12"/>
      <c r="F18" s="12"/>
      <c r="G18" s="12"/>
      <c r="H18" s="12"/>
      <c r="I18" s="11">
        <v>2000</v>
      </c>
      <c r="J18" s="11">
        <v>1000</v>
      </c>
      <c r="K18" s="11">
        <v>1000</v>
      </c>
      <c r="L18" s="11">
        <v>1000</v>
      </c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</sheetData>
  <mergeCells count="28">
    <mergeCell ref="A3:W3"/>
    <mergeCell ref="A4:H4"/>
    <mergeCell ref="J5:M5"/>
    <mergeCell ref="N5:P5"/>
    <mergeCell ref="R5:W5"/>
    <mergeCell ref="A18:H18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55"/>
  <sheetViews>
    <sheetView showZeros="0" workbookViewId="0">
      <pane ySplit="1" topLeftCell="A2" activePane="bottomLeft" state="frozen"/>
      <selection/>
      <selection pane="bottomLeft" activeCell="F61" sqref="F61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31"/>
      <c r="B1" s="31"/>
      <c r="C1" s="31"/>
      <c r="D1" s="31"/>
      <c r="E1" s="31"/>
      <c r="F1" s="31"/>
      <c r="G1" s="31"/>
      <c r="H1" s="31"/>
      <c r="I1" s="31"/>
      <c r="J1" s="31"/>
    </row>
    <row r="2" customHeight="1" spans="1:10">
      <c r="A2" s="20" t="s">
        <v>284</v>
      </c>
      <c r="B2" s="20"/>
      <c r="C2" s="20"/>
      <c r="D2" s="20"/>
      <c r="E2" s="20"/>
      <c r="F2" s="20"/>
      <c r="G2" s="20"/>
      <c r="H2" s="20"/>
      <c r="I2" s="20"/>
      <c r="J2" s="20"/>
    </row>
    <row r="3" ht="45" customHeight="1" spans="1:10">
      <c r="A3" s="32" t="s">
        <v>285</v>
      </c>
      <c r="B3" s="32"/>
      <c r="C3" s="32"/>
      <c r="D3" s="32"/>
      <c r="E3" s="32"/>
      <c r="F3" s="32"/>
      <c r="G3" s="32"/>
      <c r="H3" s="32"/>
      <c r="I3" s="32"/>
      <c r="J3" s="32"/>
    </row>
    <row r="4" ht="20.25" customHeight="1" spans="1:10">
      <c r="A4" s="19" t="str">
        <f>"单位名称："&amp;"玉溪市红塔区综合行政执法局"</f>
        <v>单位名称：玉溪市红塔区综合行政执法局</v>
      </c>
      <c r="B4" s="19"/>
      <c r="C4" s="19"/>
      <c r="D4" s="19"/>
      <c r="E4" s="19"/>
      <c r="F4" s="19"/>
      <c r="G4" s="19"/>
      <c r="H4" s="19"/>
      <c r="I4" s="19"/>
      <c r="J4" s="19"/>
    </row>
    <row r="5" ht="20.25" customHeight="1" spans="1:10">
      <c r="A5" s="33" t="s">
        <v>286</v>
      </c>
      <c r="B5" s="33" t="s">
        <v>287</v>
      </c>
      <c r="C5" s="33" t="s">
        <v>288</v>
      </c>
      <c r="D5" s="33" t="s">
        <v>289</v>
      </c>
      <c r="E5" s="33" t="s">
        <v>290</v>
      </c>
      <c r="F5" s="33" t="s">
        <v>291</v>
      </c>
      <c r="G5" s="33" t="s">
        <v>292</v>
      </c>
      <c r="H5" s="33" t="s">
        <v>293</v>
      </c>
      <c r="I5" s="33" t="s">
        <v>294</v>
      </c>
      <c r="J5" s="33" t="s">
        <v>295</v>
      </c>
    </row>
    <row r="6" ht="46.5" customHeight="1" spans="1:10">
      <c r="A6" s="33"/>
      <c r="B6" s="33"/>
      <c r="C6" s="33"/>
      <c r="D6" s="33"/>
      <c r="E6" s="33"/>
      <c r="F6" s="33"/>
      <c r="G6" s="33"/>
      <c r="H6" s="33"/>
      <c r="I6" s="33"/>
      <c r="J6" s="33"/>
    </row>
    <row r="7" ht="20.25" customHeight="1" spans="1:10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</row>
    <row r="8" ht="20.25" customHeight="1" spans="1:10">
      <c r="A8" t="s">
        <v>82</v>
      </c>
      <c r="B8" s="23"/>
      <c r="C8" s="23"/>
      <c r="E8" s="39"/>
      <c r="F8" s="39"/>
      <c r="G8" s="39"/>
      <c r="H8" s="39"/>
      <c r="I8" s="39"/>
      <c r="J8" s="39"/>
    </row>
    <row r="9" ht="79" customHeight="1" spans="1:10">
      <c r="A9" s="52" t="s">
        <v>280</v>
      </c>
      <c r="B9" s="23" t="s">
        <v>296</v>
      </c>
      <c r="C9" s="24"/>
      <c r="D9" s="24"/>
      <c r="E9" s="39"/>
      <c r="F9" s="39"/>
      <c r="G9" s="39"/>
      <c r="H9" s="39"/>
      <c r="I9" s="39"/>
      <c r="J9" s="39"/>
    </row>
    <row r="10" ht="28" customHeight="1" spans="1:10">
      <c r="A10" s="23"/>
      <c r="B10" s="23"/>
      <c r="C10" s="23" t="s">
        <v>297</v>
      </c>
      <c r="D10" s="53" t="s">
        <v>298</v>
      </c>
      <c r="E10" s="54" t="s">
        <v>299</v>
      </c>
      <c r="F10" s="40" t="s">
        <v>300</v>
      </c>
      <c r="G10" s="24" t="s">
        <v>301</v>
      </c>
      <c r="H10" s="40" t="s">
        <v>302</v>
      </c>
      <c r="I10" s="40" t="s">
        <v>303</v>
      </c>
      <c r="J10" s="54" t="s">
        <v>304</v>
      </c>
    </row>
    <row r="11" ht="28" customHeight="1" spans="1:10">
      <c r="A11" s="23"/>
      <c r="B11" s="23"/>
      <c r="C11" s="23" t="s">
        <v>297</v>
      </c>
      <c r="D11" s="53" t="s">
        <v>298</v>
      </c>
      <c r="E11" s="54" t="s">
        <v>305</v>
      </c>
      <c r="F11" s="40" t="s">
        <v>300</v>
      </c>
      <c r="G11" s="24" t="s">
        <v>306</v>
      </c>
      <c r="H11" s="40" t="s">
        <v>307</v>
      </c>
      <c r="I11" s="40" t="s">
        <v>303</v>
      </c>
      <c r="J11" s="54" t="s">
        <v>308</v>
      </c>
    </row>
    <row r="12" ht="28" customHeight="1" spans="1:10">
      <c r="A12" s="23"/>
      <c r="B12" s="23"/>
      <c r="C12" s="23" t="s">
        <v>297</v>
      </c>
      <c r="D12" s="53" t="s">
        <v>298</v>
      </c>
      <c r="E12" s="54" t="s">
        <v>309</v>
      </c>
      <c r="F12" s="40" t="s">
        <v>300</v>
      </c>
      <c r="G12" s="24" t="s">
        <v>310</v>
      </c>
      <c r="H12" s="40" t="s">
        <v>311</v>
      </c>
      <c r="I12" s="40" t="s">
        <v>303</v>
      </c>
      <c r="J12" s="54" t="s">
        <v>312</v>
      </c>
    </row>
    <row r="13" ht="28" customHeight="1" spans="1:10">
      <c r="A13" s="23"/>
      <c r="B13" s="23"/>
      <c r="C13" s="23" t="s">
        <v>297</v>
      </c>
      <c r="D13" s="53" t="s">
        <v>298</v>
      </c>
      <c r="E13" s="54" t="s">
        <v>313</v>
      </c>
      <c r="F13" s="40" t="s">
        <v>300</v>
      </c>
      <c r="G13" s="24" t="s">
        <v>314</v>
      </c>
      <c r="H13" s="40" t="s">
        <v>311</v>
      </c>
      <c r="I13" s="40" t="s">
        <v>303</v>
      </c>
      <c r="J13" s="54" t="s">
        <v>315</v>
      </c>
    </row>
    <row r="14" ht="28" customHeight="1" spans="1:10">
      <c r="A14" s="23"/>
      <c r="B14" s="23"/>
      <c r="C14" s="23" t="s">
        <v>297</v>
      </c>
      <c r="D14" s="53" t="s">
        <v>298</v>
      </c>
      <c r="E14" s="54" t="s">
        <v>316</v>
      </c>
      <c r="F14" s="40" t="s">
        <v>300</v>
      </c>
      <c r="G14" s="24" t="s">
        <v>74</v>
      </c>
      <c r="H14" s="40" t="s">
        <v>317</v>
      </c>
      <c r="I14" s="40" t="s">
        <v>303</v>
      </c>
      <c r="J14" s="54" t="s">
        <v>318</v>
      </c>
    </row>
    <row r="15" ht="28" customHeight="1" spans="1:10">
      <c r="A15" s="23"/>
      <c r="B15" s="23"/>
      <c r="C15" s="23" t="s">
        <v>297</v>
      </c>
      <c r="D15" s="53" t="s">
        <v>298</v>
      </c>
      <c r="E15" s="54" t="s">
        <v>319</v>
      </c>
      <c r="F15" s="40" t="s">
        <v>300</v>
      </c>
      <c r="G15" s="24" t="s">
        <v>320</v>
      </c>
      <c r="H15" s="40" t="s">
        <v>321</v>
      </c>
      <c r="I15" s="40" t="s">
        <v>303</v>
      </c>
      <c r="J15" s="54" t="s">
        <v>322</v>
      </c>
    </row>
    <row r="16" ht="28" customHeight="1" spans="1:10">
      <c r="A16" s="23"/>
      <c r="B16" s="23"/>
      <c r="C16" s="23" t="s">
        <v>297</v>
      </c>
      <c r="D16" s="53" t="s">
        <v>298</v>
      </c>
      <c r="E16" s="54" t="s">
        <v>323</v>
      </c>
      <c r="F16" s="40" t="s">
        <v>300</v>
      </c>
      <c r="G16" s="24" t="s">
        <v>76</v>
      </c>
      <c r="H16" s="40" t="s">
        <v>311</v>
      </c>
      <c r="I16" s="40" t="s">
        <v>303</v>
      </c>
      <c r="J16" s="54" t="s">
        <v>324</v>
      </c>
    </row>
    <row r="17" ht="28" customHeight="1" spans="1:10">
      <c r="A17" s="23"/>
      <c r="B17" s="23"/>
      <c r="C17" s="23" t="s">
        <v>297</v>
      </c>
      <c r="D17" s="53" t="s">
        <v>298</v>
      </c>
      <c r="E17" s="54" t="s">
        <v>325</v>
      </c>
      <c r="F17" s="40" t="s">
        <v>300</v>
      </c>
      <c r="G17" s="24" t="s">
        <v>326</v>
      </c>
      <c r="H17" s="40" t="s">
        <v>327</v>
      </c>
      <c r="I17" s="40" t="s">
        <v>303</v>
      </c>
      <c r="J17" s="54" t="s">
        <v>328</v>
      </c>
    </row>
    <row r="18" ht="28" customHeight="1" spans="1:10">
      <c r="A18" s="23"/>
      <c r="B18" s="23"/>
      <c r="C18" s="23" t="s">
        <v>297</v>
      </c>
      <c r="D18" s="53" t="s">
        <v>298</v>
      </c>
      <c r="E18" s="54" t="s">
        <v>329</v>
      </c>
      <c r="F18" s="40" t="s">
        <v>300</v>
      </c>
      <c r="G18" s="24" t="s">
        <v>330</v>
      </c>
      <c r="H18" s="40" t="s">
        <v>331</v>
      </c>
      <c r="I18" s="40" t="s">
        <v>303</v>
      </c>
      <c r="J18" s="54" t="s">
        <v>332</v>
      </c>
    </row>
    <row r="19" ht="28" customHeight="1" spans="1:10">
      <c r="A19" s="23"/>
      <c r="B19" s="23"/>
      <c r="C19" s="23" t="s">
        <v>297</v>
      </c>
      <c r="D19" s="53" t="s">
        <v>333</v>
      </c>
      <c r="E19" s="54" t="s">
        <v>334</v>
      </c>
      <c r="F19" s="40" t="s">
        <v>300</v>
      </c>
      <c r="G19" s="24" t="s">
        <v>335</v>
      </c>
      <c r="H19" s="40" t="s">
        <v>336</v>
      </c>
      <c r="I19" s="40" t="s">
        <v>303</v>
      </c>
      <c r="J19" s="54" t="s">
        <v>337</v>
      </c>
    </row>
    <row r="20" ht="28" customHeight="1" spans="1:10">
      <c r="A20" s="23"/>
      <c r="B20" s="23"/>
      <c r="C20" s="23" t="s">
        <v>297</v>
      </c>
      <c r="D20" s="53" t="s">
        <v>338</v>
      </c>
      <c r="E20" s="54" t="s">
        <v>339</v>
      </c>
      <c r="F20" s="40" t="s">
        <v>340</v>
      </c>
      <c r="G20" s="24" t="s">
        <v>74</v>
      </c>
      <c r="H20" s="40" t="s">
        <v>341</v>
      </c>
      <c r="I20" s="40" t="s">
        <v>303</v>
      </c>
      <c r="J20" s="54" t="s">
        <v>342</v>
      </c>
    </row>
    <row r="21" ht="28" customHeight="1" spans="1:10">
      <c r="A21" s="23"/>
      <c r="B21" s="23"/>
      <c r="C21" s="23" t="s">
        <v>343</v>
      </c>
      <c r="D21" s="53" t="s">
        <v>344</v>
      </c>
      <c r="E21" s="54" t="s">
        <v>345</v>
      </c>
      <c r="F21" s="40" t="s">
        <v>346</v>
      </c>
      <c r="G21" s="24" t="s">
        <v>347</v>
      </c>
      <c r="H21" s="40" t="s">
        <v>336</v>
      </c>
      <c r="I21" s="40" t="s">
        <v>303</v>
      </c>
      <c r="J21" s="54" t="s">
        <v>348</v>
      </c>
    </row>
    <row r="22" ht="28" customHeight="1" spans="1:10">
      <c r="A22" s="23"/>
      <c r="B22" s="23"/>
      <c r="C22" s="23" t="s">
        <v>349</v>
      </c>
      <c r="D22" s="53" t="s">
        <v>350</v>
      </c>
      <c r="E22" s="54" t="s">
        <v>351</v>
      </c>
      <c r="F22" s="40" t="s">
        <v>346</v>
      </c>
      <c r="G22" s="24" t="s">
        <v>352</v>
      </c>
      <c r="H22" s="40" t="s">
        <v>336</v>
      </c>
      <c r="I22" s="40" t="s">
        <v>303</v>
      </c>
      <c r="J22" s="54" t="s">
        <v>353</v>
      </c>
    </row>
    <row r="23" ht="82" customHeight="1" spans="1:10">
      <c r="A23" s="52" t="s">
        <v>272</v>
      </c>
      <c r="B23" s="23" t="s">
        <v>354</v>
      </c>
      <c r="C23" s="23"/>
      <c r="D23" s="23"/>
      <c r="E23" s="23"/>
      <c r="F23" s="23"/>
      <c r="G23" s="23"/>
      <c r="H23" s="23"/>
      <c r="I23" s="23"/>
      <c r="J23" s="23"/>
    </row>
    <row r="24" ht="36" customHeight="1" spans="1:10">
      <c r="A24" s="23"/>
      <c r="B24" s="23"/>
      <c r="C24" s="23" t="s">
        <v>297</v>
      </c>
      <c r="D24" s="53" t="s">
        <v>298</v>
      </c>
      <c r="E24" s="54" t="s">
        <v>299</v>
      </c>
      <c r="F24" s="40" t="s">
        <v>300</v>
      </c>
      <c r="G24" s="24" t="s">
        <v>301</v>
      </c>
      <c r="H24" s="40" t="s">
        <v>302</v>
      </c>
      <c r="I24" s="40" t="s">
        <v>303</v>
      </c>
      <c r="J24" s="54" t="s">
        <v>304</v>
      </c>
    </row>
    <row r="25" ht="36" customHeight="1" spans="1:10">
      <c r="A25" s="23"/>
      <c r="B25" s="23"/>
      <c r="C25" s="23" t="s">
        <v>297</v>
      </c>
      <c r="D25" s="53" t="s">
        <v>298</v>
      </c>
      <c r="E25" s="54" t="s">
        <v>305</v>
      </c>
      <c r="F25" s="40" t="s">
        <v>300</v>
      </c>
      <c r="G25" s="24" t="s">
        <v>306</v>
      </c>
      <c r="H25" s="40" t="s">
        <v>307</v>
      </c>
      <c r="I25" s="40" t="s">
        <v>303</v>
      </c>
      <c r="J25" s="54" t="s">
        <v>308</v>
      </c>
    </row>
    <row r="26" ht="36" customHeight="1" spans="1:10">
      <c r="A26" s="23"/>
      <c r="B26" s="23"/>
      <c r="C26" s="23" t="s">
        <v>297</v>
      </c>
      <c r="D26" s="53" t="s">
        <v>298</v>
      </c>
      <c r="E26" s="54" t="s">
        <v>309</v>
      </c>
      <c r="F26" s="40" t="s">
        <v>300</v>
      </c>
      <c r="G26" s="24" t="s">
        <v>310</v>
      </c>
      <c r="H26" s="40" t="s">
        <v>311</v>
      </c>
      <c r="I26" s="40" t="s">
        <v>303</v>
      </c>
      <c r="J26" s="54" t="s">
        <v>312</v>
      </c>
    </row>
    <row r="27" ht="36" customHeight="1" spans="1:10">
      <c r="A27" s="23"/>
      <c r="B27" s="23"/>
      <c r="C27" s="23" t="s">
        <v>297</v>
      </c>
      <c r="D27" s="53" t="s">
        <v>298</v>
      </c>
      <c r="E27" s="54" t="s">
        <v>313</v>
      </c>
      <c r="F27" s="40" t="s">
        <v>300</v>
      </c>
      <c r="G27" s="24" t="s">
        <v>314</v>
      </c>
      <c r="H27" s="40" t="s">
        <v>311</v>
      </c>
      <c r="I27" s="40" t="s">
        <v>303</v>
      </c>
      <c r="J27" s="54" t="s">
        <v>315</v>
      </c>
    </row>
    <row r="28" ht="36" customHeight="1" spans="1:10">
      <c r="A28" s="23"/>
      <c r="B28" s="23"/>
      <c r="C28" s="23" t="s">
        <v>297</v>
      </c>
      <c r="D28" s="53" t="s">
        <v>298</v>
      </c>
      <c r="E28" s="54" t="s">
        <v>316</v>
      </c>
      <c r="F28" s="40" t="s">
        <v>300</v>
      </c>
      <c r="G28" s="24" t="s">
        <v>74</v>
      </c>
      <c r="H28" s="40" t="s">
        <v>317</v>
      </c>
      <c r="I28" s="40" t="s">
        <v>303</v>
      </c>
      <c r="J28" s="54" t="s">
        <v>318</v>
      </c>
    </row>
    <row r="29" ht="36" customHeight="1" spans="1:10">
      <c r="A29" s="23"/>
      <c r="B29" s="23"/>
      <c r="C29" s="23" t="s">
        <v>297</v>
      </c>
      <c r="D29" s="53" t="s">
        <v>298</v>
      </c>
      <c r="E29" s="54" t="s">
        <v>319</v>
      </c>
      <c r="F29" s="40" t="s">
        <v>300</v>
      </c>
      <c r="G29" s="24" t="s">
        <v>320</v>
      </c>
      <c r="H29" s="40" t="s">
        <v>321</v>
      </c>
      <c r="I29" s="40" t="s">
        <v>303</v>
      </c>
      <c r="J29" s="54" t="s">
        <v>322</v>
      </c>
    </row>
    <row r="30" ht="36" customHeight="1" spans="1:10">
      <c r="A30" s="23"/>
      <c r="B30" s="23"/>
      <c r="C30" s="23" t="s">
        <v>297</v>
      </c>
      <c r="D30" s="53" t="s">
        <v>298</v>
      </c>
      <c r="E30" s="54" t="s">
        <v>323</v>
      </c>
      <c r="F30" s="40" t="s">
        <v>300</v>
      </c>
      <c r="G30" s="24" t="s">
        <v>76</v>
      </c>
      <c r="H30" s="40" t="s">
        <v>311</v>
      </c>
      <c r="I30" s="40" t="s">
        <v>303</v>
      </c>
      <c r="J30" s="54" t="s">
        <v>324</v>
      </c>
    </row>
    <row r="31" ht="36" customHeight="1" spans="1:10">
      <c r="A31" s="23"/>
      <c r="B31" s="23"/>
      <c r="C31" s="23" t="s">
        <v>297</v>
      </c>
      <c r="D31" s="53" t="s">
        <v>298</v>
      </c>
      <c r="E31" s="54" t="s">
        <v>325</v>
      </c>
      <c r="F31" s="40" t="s">
        <v>300</v>
      </c>
      <c r="G31" s="24" t="s">
        <v>326</v>
      </c>
      <c r="H31" s="40" t="s">
        <v>327</v>
      </c>
      <c r="I31" s="40" t="s">
        <v>303</v>
      </c>
      <c r="J31" s="54" t="s">
        <v>328</v>
      </c>
    </row>
    <row r="32" ht="36" customHeight="1" spans="1:10">
      <c r="A32" s="23"/>
      <c r="B32" s="23"/>
      <c r="C32" s="23" t="s">
        <v>297</v>
      </c>
      <c r="D32" s="53" t="s">
        <v>298</v>
      </c>
      <c r="E32" s="54" t="s">
        <v>329</v>
      </c>
      <c r="F32" s="40" t="s">
        <v>300</v>
      </c>
      <c r="G32" s="24" t="s">
        <v>72</v>
      </c>
      <c r="H32" s="40" t="s">
        <v>311</v>
      </c>
      <c r="I32" s="40" t="s">
        <v>303</v>
      </c>
      <c r="J32" s="54" t="s">
        <v>332</v>
      </c>
    </row>
    <row r="33" ht="36" customHeight="1" spans="1:10">
      <c r="A33" s="23"/>
      <c r="B33" s="23"/>
      <c r="C33" s="23" t="s">
        <v>297</v>
      </c>
      <c r="D33" s="53" t="s">
        <v>333</v>
      </c>
      <c r="E33" s="54" t="s">
        <v>334</v>
      </c>
      <c r="F33" s="40" t="s">
        <v>300</v>
      </c>
      <c r="G33" s="24" t="s">
        <v>335</v>
      </c>
      <c r="H33" s="40" t="s">
        <v>336</v>
      </c>
      <c r="I33" s="40" t="s">
        <v>355</v>
      </c>
      <c r="J33" s="54" t="s">
        <v>337</v>
      </c>
    </row>
    <row r="34" ht="36" customHeight="1" spans="1:10">
      <c r="A34" s="23"/>
      <c r="B34" s="23"/>
      <c r="C34" s="23" t="s">
        <v>297</v>
      </c>
      <c r="D34" s="53" t="s">
        <v>338</v>
      </c>
      <c r="E34" s="54" t="s">
        <v>339</v>
      </c>
      <c r="F34" s="40" t="s">
        <v>340</v>
      </c>
      <c r="G34" s="24" t="s">
        <v>74</v>
      </c>
      <c r="H34" s="40" t="s">
        <v>341</v>
      </c>
      <c r="I34" s="40" t="s">
        <v>303</v>
      </c>
      <c r="J34" s="54" t="s">
        <v>342</v>
      </c>
    </row>
    <row r="35" ht="36" customHeight="1" spans="1:10">
      <c r="A35" s="23"/>
      <c r="B35" s="23"/>
      <c r="C35" s="23" t="s">
        <v>343</v>
      </c>
      <c r="D35" s="53" t="s">
        <v>344</v>
      </c>
      <c r="E35" s="54" t="s">
        <v>345</v>
      </c>
      <c r="F35" s="40" t="s">
        <v>300</v>
      </c>
      <c r="G35" s="24" t="s">
        <v>347</v>
      </c>
      <c r="H35" s="40" t="s">
        <v>336</v>
      </c>
      <c r="I35" s="40" t="s">
        <v>355</v>
      </c>
      <c r="J35" s="54" t="s">
        <v>348</v>
      </c>
    </row>
    <row r="36" ht="36" customHeight="1" spans="1:10">
      <c r="A36" s="23"/>
      <c r="B36" s="23"/>
      <c r="C36" s="23" t="s">
        <v>349</v>
      </c>
      <c r="D36" s="53" t="s">
        <v>350</v>
      </c>
      <c r="E36" s="54" t="s">
        <v>351</v>
      </c>
      <c r="F36" s="40" t="s">
        <v>300</v>
      </c>
      <c r="G36" s="24" t="s">
        <v>352</v>
      </c>
      <c r="H36" s="40" t="s">
        <v>336</v>
      </c>
      <c r="I36" s="40" t="s">
        <v>355</v>
      </c>
      <c r="J36" s="54" t="s">
        <v>353</v>
      </c>
    </row>
    <row r="37" ht="146" customHeight="1" spans="1:10">
      <c r="A37" s="52" t="s">
        <v>277</v>
      </c>
      <c r="B37" s="23" t="s">
        <v>356</v>
      </c>
      <c r="C37" s="23"/>
      <c r="D37" s="23"/>
      <c r="E37" s="23"/>
      <c r="F37" s="23"/>
      <c r="G37" s="23"/>
      <c r="H37" s="23"/>
      <c r="I37" s="23"/>
      <c r="J37" s="23"/>
    </row>
    <row r="38" ht="42" customHeight="1" spans="1:10">
      <c r="A38" s="23"/>
      <c r="B38" s="23"/>
      <c r="C38" s="23" t="s">
        <v>297</v>
      </c>
      <c r="D38" s="53" t="s">
        <v>298</v>
      </c>
      <c r="E38" s="54" t="s">
        <v>357</v>
      </c>
      <c r="F38" s="40" t="s">
        <v>300</v>
      </c>
      <c r="G38" s="24" t="s">
        <v>330</v>
      </c>
      <c r="H38" s="40" t="s">
        <v>331</v>
      </c>
      <c r="I38" s="40" t="s">
        <v>303</v>
      </c>
      <c r="J38" s="54" t="s">
        <v>358</v>
      </c>
    </row>
    <row r="39" ht="42" customHeight="1" spans="1:10">
      <c r="A39" s="23"/>
      <c r="B39" s="23"/>
      <c r="C39" s="23" t="s">
        <v>297</v>
      </c>
      <c r="D39" s="53" t="s">
        <v>298</v>
      </c>
      <c r="E39" s="54" t="s">
        <v>359</v>
      </c>
      <c r="F39" s="40" t="s">
        <v>346</v>
      </c>
      <c r="G39" s="24" t="s">
        <v>360</v>
      </c>
      <c r="H39" s="40" t="s">
        <v>361</v>
      </c>
      <c r="I39" s="40" t="s">
        <v>303</v>
      </c>
      <c r="J39" s="54" t="s">
        <v>362</v>
      </c>
    </row>
    <row r="40" ht="42" customHeight="1" spans="1:10">
      <c r="A40" s="23"/>
      <c r="B40" s="23"/>
      <c r="C40" s="23" t="s">
        <v>297</v>
      </c>
      <c r="D40" s="53" t="s">
        <v>298</v>
      </c>
      <c r="E40" s="54" t="s">
        <v>363</v>
      </c>
      <c r="F40" s="40" t="s">
        <v>300</v>
      </c>
      <c r="G40" s="24" t="s">
        <v>364</v>
      </c>
      <c r="H40" s="40" t="s">
        <v>365</v>
      </c>
      <c r="I40" s="40" t="s">
        <v>303</v>
      </c>
      <c r="J40" s="54" t="s">
        <v>366</v>
      </c>
    </row>
    <row r="41" ht="42" customHeight="1" spans="1:10">
      <c r="A41" s="23"/>
      <c r="B41" s="23"/>
      <c r="C41" s="23" t="s">
        <v>297</v>
      </c>
      <c r="D41" s="53" t="s">
        <v>298</v>
      </c>
      <c r="E41" s="54" t="s">
        <v>367</v>
      </c>
      <c r="F41" s="40" t="s">
        <v>300</v>
      </c>
      <c r="G41" s="24" t="s">
        <v>368</v>
      </c>
      <c r="H41" s="40" t="s">
        <v>365</v>
      </c>
      <c r="I41" s="40" t="s">
        <v>303</v>
      </c>
      <c r="J41" s="54" t="s">
        <v>369</v>
      </c>
    </row>
    <row r="42" ht="42" customHeight="1" spans="1:10">
      <c r="A42" s="23"/>
      <c r="B42" s="23"/>
      <c r="C42" s="23" t="s">
        <v>297</v>
      </c>
      <c r="D42" s="53" t="s">
        <v>298</v>
      </c>
      <c r="E42" s="54" t="s">
        <v>370</v>
      </c>
      <c r="F42" s="40" t="s">
        <v>300</v>
      </c>
      <c r="G42" s="24" t="s">
        <v>74</v>
      </c>
      <c r="H42" s="40" t="s">
        <v>331</v>
      </c>
      <c r="I42" s="40" t="s">
        <v>303</v>
      </c>
      <c r="J42" s="54" t="s">
        <v>371</v>
      </c>
    </row>
    <row r="43" ht="42" customHeight="1" spans="1:10">
      <c r="A43" s="23"/>
      <c r="B43" s="23"/>
      <c r="C43" s="23" t="s">
        <v>297</v>
      </c>
      <c r="D43" s="53" t="s">
        <v>298</v>
      </c>
      <c r="E43" s="54" t="s">
        <v>372</v>
      </c>
      <c r="F43" s="40" t="s">
        <v>300</v>
      </c>
      <c r="G43" s="24" t="s">
        <v>72</v>
      </c>
      <c r="H43" s="40" t="s">
        <v>331</v>
      </c>
      <c r="I43" s="40" t="s">
        <v>303</v>
      </c>
      <c r="J43" s="54" t="s">
        <v>373</v>
      </c>
    </row>
    <row r="44" ht="42" customHeight="1" spans="1:10">
      <c r="A44" s="23"/>
      <c r="B44" s="23"/>
      <c r="C44" s="23" t="s">
        <v>297</v>
      </c>
      <c r="D44" s="53" t="s">
        <v>298</v>
      </c>
      <c r="E44" s="54" t="s">
        <v>374</v>
      </c>
      <c r="F44" s="40" t="s">
        <v>300</v>
      </c>
      <c r="G44" s="24" t="s">
        <v>72</v>
      </c>
      <c r="H44" s="40" t="s">
        <v>331</v>
      </c>
      <c r="I44" s="40" t="s">
        <v>303</v>
      </c>
      <c r="J44" s="54" t="s">
        <v>375</v>
      </c>
    </row>
    <row r="45" ht="42" customHeight="1" spans="1:10">
      <c r="A45" s="23"/>
      <c r="B45" s="23"/>
      <c r="C45" s="23" t="s">
        <v>297</v>
      </c>
      <c r="D45" s="53" t="s">
        <v>333</v>
      </c>
      <c r="E45" s="54" t="s">
        <v>334</v>
      </c>
      <c r="F45" s="40" t="s">
        <v>300</v>
      </c>
      <c r="G45" s="24" t="s">
        <v>335</v>
      </c>
      <c r="H45" s="40" t="s">
        <v>336</v>
      </c>
      <c r="I45" s="40" t="s">
        <v>355</v>
      </c>
      <c r="J45" s="54" t="s">
        <v>376</v>
      </c>
    </row>
    <row r="46" ht="42" customHeight="1" spans="1:10">
      <c r="A46" s="23"/>
      <c r="B46" s="23"/>
      <c r="C46" s="23" t="s">
        <v>297</v>
      </c>
      <c r="D46" s="53" t="s">
        <v>338</v>
      </c>
      <c r="E46" s="54" t="s">
        <v>377</v>
      </c>
      <c r="F46" s="40" t="s">
        <v>300</v>
      </c>
      <c r="G46" s="24" t="s">
        <v>72</v>
      </c>
      <c r="H46" s="40" t="s">
        <v>341</v>
      </c>
      <c r="I46" s="40" t="s">
        <v>303</v>
      </c>
      <c r="J46" s="54" t="s">
        <v>378</v>
      </c>
    </row>
    <row r="47" ht="42" customHeight="1" spans="1:10">
      <c r="A47" s="23"/>
      <c r="B47" s="23"/>
      <c r="C47" s="23" t="s">
        <v>343</v>
      </c>
      <c r="D47" s="53" t="s">
        <v>344</v>
      </c>
      <c r="E47" s="54" t="s">
        <v>379</v>
      </c>
      <c r="F47" s="40" t="s">
        <v>300</v>
      </c>
      <c r="G47" s="24" t="s">
        <v>335</v>
      </c>
      <c r="H47" s="40" t="s">
        <v>336</v>
      </c>
      <c r="I47" s="40" t="s">
        <v>355</v>
      </c>
      <c r="J47" s="54" t="s">
        <v>380</v>
      </c>
    </row>
    <row r="48" ht="42" customHeight="1" spans="1:10">
      <c r="A48" s="23"/>
      <c r="B48" s="23"/>
      <c r="C48" s="23" t="s">
        <v>343</v>
      </c>
      <c r="D48" s="53" t="s">
        <v>381</v>
      </c>
      <c r="E48" s="54" t="s">
        <v>382</v>
      </c>
      <c r="F48" s="40" t="s">
        <v>346</v>
      </c>
      <c r="G48" s="24" t="s">
        <v>72</v>
      </c>
      <c r="H48" s="40" t="s">
        <v>341</v>
      </c>
      <c r="I48" s="40" t="s">
        <v>303</v>
      </c>
      <c r="J48" s="54" t="s">
        <v>383</v>
      </c>
    </row>
    <row r="49" ht="42" customHeight="1" spans="1:10">
      <c r="A49" s="23"/>
      <c r="B49" s="23"/>
      <c r="C49" s="23" t="s">
        <v>349</v>
      </c>
      <c r="D49" s="53" t="s">
        <v>350</v>
      </c>
      <c r="E49" s="54" t="s">
        <v>384</v>
      </c>
      <c r="F49" s="40" t="s">
        <v>346</v>
      </c>
      <c r="G49" s="24" t="s">
        <v>347</v>
      </c>
      <c r="H49" s="40" t="s">
        <v>336</v>
      </c>
      <c r="I49" s="40" t="s">
        <v>355</v>
      </c>
      <c r="J49" s="54" t="s">
        <v>385</v>
      </c>
    </row>
    <row r="50" ht="108" customHeight="1" spans="1:10">
      <c r="A50" s="52" t="s">
        <v>282</v>
      </c>
      <c r="B50" s="23" t="s">
        <v>386</v>
      </c>
      <c r="C50" s="23"/>
      <c r="D50" s="23"/>
      <c r="E50" s="23"/>
      <c r="F50" s="23"/>
      <c r="G50" s="23"/>
      <c r="H50" s="23"/>
      <c r="I50" s="23"/>
      <c r="J50" s="23"/>
    </row>
    <row r="51" ht="30" customHeight="1" spans="1:10">
      <c r="A51" s="23"/>
      <c r="B51" s="23"/>
      <c r="C51" s="23" t="s">
        <v>297</v>
      </c>
      <c r="D51" s="53" t="s">
        <v>298</v>
      </c>
      <c r="E51" s="54" t="s">
        <v>387</v>
      </c>
      <c r="F51" s="40" t="s">
        <v>346</v>
      </c>
      <c r="G51" s="24" t="s">
        <v>74</v>
      </c>
      <c r="H51" s="40" t="s">
        <v>311</v>
      </c>
      <c r="I51" s="40" t="s">
        <v>355</v>
      </c>
      <c r="J51" s="54" t="s">
        <v>387</v>
      </c>
    </row>
    <row r="52" ht="30" customHeight="1" spans="1:10">
      <c r="A52" s="23"/>
      <c r="B52" s="23"/>
      <c r="C52" s="23" t="s">
        <v>297</v>
      </c>
      <c r="D52" s="53" t="s">
        <v>298</v>
      </c>
      <c r="E52" s="54" t="s">
        <v>388</v>
      </c>
      <c r="F52" s="40" t="s">
        <v>346</v>
      </c>
      <c r="G52" s="24" t="s">
        <v>389</v>
      </c>
      <c r="H52" s="40" t="s">
        <v>311</v>
      </c>
      <c r="I52" s="40" t="s">
        <v>355</v>
      </c>
      <c r="J52" s="54" t="s">
        <v>390</v>
      </c>
    </row>
    <row r="53" ht="30" customHeight="1" spans="1:10">
      <c r="A53" s="23"/>
      <c r="B53" s="23"/>
      <c r="C53" s="23" t="s">
        <v>297</v>
      </c>
      <c r="D53" s="53" t="s">
        <v>333</v>
      </c>
      <c r="E53" s="54" t="s">
        <v>391</v>
      </c>
      <c r="F53" s="40" t="s">
        <v>300</v>
      </c>
      <c r="G53" s="24" t="s">
        <v>335</v>
      </c>
      <c r="H53" s="40" t="s">
        <v>336</v>
      </c>
      <c r="I53" s="40" t="s">
        <v>355</v>
      </c>
      <c r="J53" s="54" t="s">
        <v>392</v>
      </c>
    </row>
    <row r="54" ht="30" customHeight="1" spans="1:10">
      <c r="A54" s="23"/>
      <c r="B54" s="23"/>
      <c r="C54" s="23" t="s">
        <v>343</v>
      </c>
      <c r="D54" s="53" t="s">
        <v>381</v>
      </c>
      <c r="E54" s="54" t="s">
        <v>393</v>
      </c>
      <c r="F54" s="40" t="s">
        <v>346</v>
      </c>
      <c r="G54" s="24" t="s">
        <v>394</v>
      </c>
      <c r="H54" s="40" t="s">
        <v>395</v>
      </c>
      <c r="I54" s="40" t="s">
        <v>303</v>
      </c>
      <c r="J54" s="54" t="s">
        <v>396</v>
      </c>
    </row>
    <row r="55" ht="30" customHeight="1" spans="1:10">
      <c r="A55" s="23"/>
      <c r="B55" s="23"/>
      <c r="C55" s="23" t="s">
        <v>349</v>
      </c>
      <c r="D55" s="53" t="s">
        <v>350</v>
      </c>
      <c r="E55" s="54" t="s">
        <v>397</v>
      </c>
      <c r="F55" s="40" t="s">
        <v>300</v>
      </c>
      <c r="G55" s="24" t="s">
        <v>347</v>
      </c>
      <c r="H55" s="40" t="s">
        <v>336</v>
      </c>
      <c r="I55" s="40" t="s">
        <v>355</v>
      </c>
      <c r="J55" s="54" t="s">
        <v>398</v>
      </c>
    </row>
  </sheetData>
  <mergeCells count="13">
    <mergeCell ref="A2:J2"/>
    <mergeCell ref="A3:J3"/>
    <mergeCell ref="A4:J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CGJ</cp:lastModifiedBy>
  <dcterms:created xsi:type="dcterms:W3CDTF">2025-02-20T00:50:00Z</dcterms:created>
  <dcterms:modified xsi:type="dcterms:W3CDTF">2025-02-25T03:54:43Z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4543A996FC714DD5B979B604708311BD_13</vt:lpwstr>
  </property>
  <property fmtid="{D5CDD505-2E9C-101B-9397-08002B2CF9AE}" pid="3" name="KSOProductBuildVer">
    <vt:lpwstr>2052-12.8.2.18205</vt:lpwstr>
  </property>
</Properties>
</file>