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activeTab="2"/>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 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补助项目支出预算表11" sheetId="16" r:id="rId16"/>
    <sheet name="部门项目中期规划预算表12" sheetId="17" r:id="rId17"/>
  </sheets>
  <calcPr calcId="144525"/>
</workbook>
</file>

<file path=xl/sharedStrings.xml><?xml version="1.0" encoding="utf-8"?>
<sst xmlns="http://schemas.openxmlformats.org/spreadsheetml/2006/main" count="989" uniqueCount="407">
  <si>
    <t>预算01-1表</t>
  </si>
  <si>
    <t>2025年部门财务收支预算总表</t>
  </si>
  <si>
    <t>单位:万元</t>
  </si>
  <si>
    <t>收        入</t>
  </si>
  <si>
    <t>支        出</t>
  </si>
  <si>
    <t>项      目</t>
  </si>
  <si>
    <t>预算数</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</si>
  <si>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</si>
  <si>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</si>
  <si>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</si>
  <si>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</si>
  <si>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</si>
  <si>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</si>
  <si>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</si>
  <si>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</si>
  <si>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</si>
  <si>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t>
  </si>
  <si>
    <t>五、教育支出</t>
  </si>
  <si>
    <t>1、事业收入</t>
  </si>
  <si>
    <t>六、科学技术支出</t>
  </si>
  <si>
    <t>2、事业单位经营收入</t>
  </si>
  <si>
    <t>七、文化旅游体育与传媒支出</t>
  </si>
  <si>
    <t>3、上级补助收入</t>
  </si>
  <si>
    <t>八、社会保障和就业支出</t>
  </si>
  <si>
    <t>4、附属单位上缴收入</t>
  </si>
  <si>
    <t>九、卫生健康支出</t>
  </si>
  <si>
    <t>5、其他收入</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</si>
  <si>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</si>
  <si>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</si>
  <si>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</si>
  <si>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</si>
  <si>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</si>
  <si>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</si>
  <si>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</si>
  <si>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</si>
  <si>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</si>
  <si>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</si>
  <si>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</si>
  <si>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</si>
  <si>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</si>
  <si>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</si>
  <si>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</si>
  <si>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</si>
  <si>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</si>
  <si>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</si>
  <si>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</si>
  <si>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</si>
  <si>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</si>
  <si>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</si>
  <si>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</si>
  <si>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</si>
  <si>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</si>
  <si>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</si>
  <si>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</si>
  <si>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2025年部门收入预算表</t>
  </si>
  <si>
    <t>单位：万元</t>
  </si>
  <si>
    <t>部门（单位）编码</t>
  </si>
  <si>
    <t>部门（单位）名称</t>
  </si>
  <si>
    <t>合计</t>
  </si>
  <si>
    <t>本年收入</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</si>
  <si>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</si>
  <si>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</si>
  <si>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</si>
  <si>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</si>
  <si>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</si>
  <si>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</si>
  <si>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</si>
  <si>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</si>
  <si>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</si>
  <si>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</si>
  <si>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</si>
  <si>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</si>
  <si>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t>
  </si>
  <si>
    <t>2</t>
  </si>
  <si>
    <t>3</t>
  </si>
  <si>
    <t>4</t>
  </si>
  <si>
    <t>5</t>
  </si>
  <si>
    <t>6</t>
  </si>
  <si>
    <t>7</t>
  </si>
  <si>
    <t>8</t>
  </si>
  <si>
    <t>9</t>
  </si>
  <si>
    <t>105046</t>
  </si>
  <si>
    <t>玉溪市红塔区北城街道中心幼儿园</t>
  </si>
  <si>
    <t>预算01-3表</t>
  </si>
  <si>
    <t>2025年部门支出预算表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</si>
  <si>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</si>
  <si>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</si>
  <si>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</si>
  <si>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</si>
  <si>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</si>
  <si>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</si>
  <si>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</si>
  <si>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</si>
  <si>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</si>
  <si>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</si>
  <si>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</si>
  <si>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10</t>
  </si>
  <si>
    <t>205</t>
  </si>
  <si>
    <t>教育支出</t>
  </si>
  <si>
    <t>20502</t>
  </si>
  <si>
    <t>普通教育</t>
  </si>
  <si>
    <t>2050201</t>
  </si>
  <si>
    <t>学前教育</t>
  </si>
  <si>
    <t>20509</t>
  </si>
  <si>
    <t>教育费附加安排的支出</t>
  </si>
  <si>
    <t>2050999</t>
  </si>
  <si>
    <t>其他教育费附加安排的支出</t>
  </si>
  <si>
    <t>208</t>
  </si>
  <si>
    <t>社会保障和就业支出</t>
  </si>
  <si>
    <t>20805</t>
  </si>
  <si>
    <t>行政事业单位养老支出</t>
  </si>
  <si>
    <t>2080505</t>
  </si>
  <si>
    <t>机关事业单位基本养老保险缴费支出</t>
  </si>
  <si>
    <t>210</t>
  </si>
  <si>
    <t>卫生健康支出</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</si>
  <si>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</si>
  <si>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</si>
  <si>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</si>
  <si>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</si>
  <si>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</si>
  <si>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</si>
  <si>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</si>
  <si>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</si>
  <si>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</si>
  <si>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</si>
  <si>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</si>
  <si>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</si>
  <si>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</si>
  <si>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</si>
  <si>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合  计</t>
  </si>
  <si>
    <t>预算02-1表</t>
  </si>
  <si>
    <t>2025年部门财政拨款收支预算总表</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</si>
  <si>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</si>
  <si>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</si>
  <si>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</si>
  <si>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</si>
  <si>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</si>
  <si>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</si>
  <si>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</si>
  <si>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</si>
  <si>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</si>
  <si>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</si>
  <si>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</si>
  <si>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</si>
  <si>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</si>
  <si>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</si>
  <si>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</si>
  <si>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 xml:space="preserve"> (九)卫生健康支出</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</si>
  <si>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</si>
  <si>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</si>
  <si>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</si>
  <si>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</si>
  <si>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</si>
  <si>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</si>
  <si>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</si>
  <si>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</si>
  <si>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</si>
  <si>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</si>
  <si>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</si>
  <si>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</si>
  <si>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</si>
  <si>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</si>
  <si>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</si>
  <si>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</si>
  <si>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</si>
  <si>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二、年终结转结余</t>
  </si>
  <si>
    <t>收入总计</t>
  </si>
  <si>
    <t>支出总计</t>
  </si>
  <si>
    <t>预算02-2表</t>
  </si>
  <si>
    <t>2025年一般公共预算支出预算表（按功能科目分类）</t>
  </si>
  <si>
    <t>部门预算支出功能分类科目</t>
  </si>
  <si>
    <t>人员经费</t>
  </si>
  <si>
    <t>公用经费</t>
  </si>
  <si>
    <t>预算03表</t>
  </si>
  <si>
    <t>2025年一般公共预算“三公”经费支出预算表</t>
  </si>
  <si>
    <t>“三公”经费合计</t>
  </si>
  <si>
    <t>因公出国（境）费</t>
  </si>
  <si>
    <t>公务用车购置及运行费</t>
  </si>
  <si>
    <t>公务接待费</t>
  </si>
  <si>
    <t>公务用车购置费</t>
  </si>
  <si>
    <t>公务用车运行费</t>
  </si>
  <si>
    <t>备注：本单位无一般公共预算“三公”经费支出预算事项，故此表为空表。</t>
  </si>
  <si>
    <t>预算04表</t>
  </si>
  <si>
    <t>2025年部门基本支出预算表</t>
  </si>
  <si>
    <t>单位名称</t>
  </si>
  <si>
    <t>项目代码</t>
  </si>
  <si>
    <t>项目名称</t>
  </si>
  <si>
    <t>功能科目编码</t>
  </si>
  <si>
    <t>功能科目名称</t>
  </si>
  <si>
    <t>经济科目编码</t>
  </si>
  <si>
    <t>经济科目名称</t>
  </si>
  <si>
    <t>资金来源</t>
  </si>
  <si>
    <t>财政拨款结转结余</t>
  </si>
  <si>
    <t>总计</t>
  </si>
  <si>
    <t>一般公共预算资金</t>
  </si>
  <si>
    <t>全年数</t>
  </si>
  <si>
    <t>已提前安排</t>
  </si>
  <si>
    <t>抵扣上年垫付资金</t>
  </si>
  <si>
    <t>本次下达</t>
  </si>
  <si>
    <t>另文下达</t>
  </si>
  <si>
    <t>530402210000000003268</t>
  </si>
  <si>
    <t>社会保障缴费</t>
  </si>
  <si>
    <t>30112</t>
  </si>
  <si>
    <t>其他社会保障缴费</t>
  </si>
  <si>
    <t>30108</t>
  </si>
  <si>
    <t>机关事业单位基本养老保险缴费</t>
  </si>
  <si>
    <t>30110</t>
  </si>
  <si>
    <t>职工基本医疗保险缴费</t>
  </si>
  <si>
    <t>30111</t>
  </si>
  <si>
    <t>公务员医疗补助缴费</t>
  </si>
  <si>
    <t>530402210000000003269</t>
  </si>
  <si>
    <t>住房公积</t>
  </si>
  <si>
    <t>30113</t>
  </si>
  <si>
    <t>530402210000000003870</t>
  </si>
  <si>
    <t>事业人员工资支出</t>
  </si>
  <si>
    <t>30101</t>
  </si>
  <si>
    <t>基本工资</t>
  </si>
  <si>
    <t>30102</t>
  </si>
  <si>
    <t>津贴补贴</t>
  </si>
  <si>
    <t>30107</t>
  </si>
  <si>
    <t>绩效工资</t>
  </si>
  <si>
    <t>530402210000000003873</t>
  </si>
  <si>
    <t>工会经费</t>
  </si>
  <si>
    <t>30228</t>
  </si>
  <si>
    <t>530402221100000344794</t>
  </si>
  <si>
    <t>事业人员工资支出（13.5%）</t>
  </si>
  <si>
    <t>530402221100000344808</t>
  </si>
  <si>
    <t>事业人员工资支出（职称）</t>
  </si>
  <si>
    <t>530402221100000344809</t>
  </si>
  <si>
    <t>事业人员工资支出年终一次性奖金</t>
  </si>
  <si>
    <t>30103</t>
  </si>
  <si>
    <t>奖金</t>
  </si>
  <si>
    <t>530402221100000344810</t>
  </si>
  <si>
    <t>事业人员工资支出优秀奖</t>
  </si>
  <si>
    <t>530402231100001459102</t>
  </si>
  <si>
    <t>福利费</t>
  </si>
  <si>
    <t>30229</t>
  </si>
  <si>
    <t>530402231100001459123</t>
  </si>
  <si>
    <t>其他工资福利支出（1500）</t>
  </si>
  <si>
    <t>30199</t>
  </si>
  <si>
    <t>其他工资福利支出</t>
  </si>
  <si>
    <t>530402241100002414365</t>
  </si>
  <si>
    <t>编外人员工资</t>
  </si>
  <si>
    <t>预算05-1表</t>
  </si>
  <si>
    <t>2025年部门项目支出预算表</t>
  </si>
  <si>
    <t>项目分类</t>
  </si>
  <si>
    <t>项目单位</t>
  </si>
  <si>
    <t>本年拨款</t>
  </si>
  <si>
    <t>其中：本次下达</t>
  </si>
  <si>
    <t>北城街道中心幼儿园大营分园保育费差价补助资金</t>
  </si>
  <si>
    <t>313 事业发展类</t>
  </si>
  <si>
    <t>530402221100000257588</t>
  </si>
  <si>
    <t>30201</t>
  </si>
  <si>
    <t>办公费</t>
  </si>
  <si>
    <t>北城街道中心幼儿园大营分园伙食费差价补助资金</t>
  </si>
  <si>
    <t>530402221100000257514</t>
  </si>
  <si>
    <t>30305</t>
  </si>
  <si>
    <t>生活补助</t>
  </si>
  <si>
    <t>北城街道中心幼儿园家庭经济困难学生补助（区级）专项资金</t>
  </si>
  <si>
    <t>312 民生类</t>
  </si>
  <si>
    <t>530402231100001200573</t>
  </si>
  <si>
    <t>30308</t>
  </si>
  <si>
    <t>助学金</t>
  </si>
  <si>
    <t>北城街道中心幼儿园学前教育生均公用经费</t>
  </si>
  <si>
    <t>530402231100001447479</t>
  </si>
  <si>
    <t>玉溪市红塔区北城街道中心幼儿园运转专项经费</t>
  </si>
  <si>
    <t>530402231100001357632</t>
  </si>
  <si>
    <t>30209</t>
  </si>
  <si>
    <t>物业管理费</t>
  </si>
  <si>
    <t>30213</t>
  </si>
  <si>
    <t>维修（护）费</t>
  </si>
  <si>
    <t>30226</t>
  </si>
  <si>
    <t>劳务费</t>
  </si>
  <si>
    <t>31002</t>
  </si>
  <si>
    <t>办公设备购置</t>
  </si>
  <si>
    <t>预算05-2表</t>
  </si>
  <si>
    <t>2025年部门项目支出绩效目标表</t>
  </si>
  <si>
    <t>单位名称、项目名称</t>
  </si>
  <si>
    <t>项目年度绩效目标</t>
  </si>
  <si>
    <t>一级指标</t>
  </si>
  <si>
    <t>二级指标</t>
  </si>
  <si>
    <t>三级指标</t>
  </si>
  <si>
    <t>指标性质</t>
  </si>
  <si>
    <t>指标值</t>
  </si>
  <si>
    <t>度量单位</t>
  </si>
  <si>
    <t>指标属性</t>
  </si>
  <si>
    <t>指标内容</t>
  </si>
  <si>
    <t>根据《云南省财政厅 云南省教育厅关于印发云南省学前教育家庭经济困难儿童资助实施意见等3个试行文件的通知》文件精神，宣传相关补助政策，准确认定学前教育家庭经济困难学生，及时将补助发放到家庭经济困难学生手中。获补对象数小于等于20人次、资助事项公示度达100%、2025年12月20日前完成补助资金发放、补助政策知晓率达90%以上、有效提高困难儿童入园率、受益对象满意度达到95%以上。</t>
  </si>
  <si>
    <t>产出指标</t>
  </si>
  <si>
    <t>数量指标</t>
  </si>
  <si>
    <t>获补对象数</t>
  </si>
  <si>
    <t>&gt;=</t>
  </si>
  <si>
    <t>20</t>
  </si>
  <si>
    <t>人(人次、家)</t>
  </si>
  <si>
    <t>定量指标</t>
  </si>
  <si>
    <t>反映获补助人员、企业的数量情况，也适用补贴、资助等形式的补助。</t>
  </si>
  <si>
    <t>质量指标</t>
  </si>
  <si>
    <t>资助事项公示度</t>
  </si>
  <si>
    <t>=</t>
  </si>
  <si>
    <t>100</t>
  </si>
  <si>
    <t>%</t>
  </si>
  <si>
    <t>反映发放单位及时公示补助资金的情况。</t>
  </si>
  <si>
    <t>时效指标</t>
  </si>
  <si>
    <t>补助资金发放时间</t>
  </si>
  <si>
    <t>&lt;=</t>
  </si>
  <si>
    <t>2025-12-20</t>
  </si>
  <si>
    <t>年-月-日</t>
  </si>
  <si>
    <t>反映资金支付完成情况</t>
  </si>
  <si>
    <t>效益指标</t>
  </si>
  <si>
    <t>社会效益</t>
  </si>
  <si>
    <t>补助政策知晓率</t>
  </si>
  <si>
    <t>90</t>
  </si>
  <si>
    <t>反映补助政策的宣传效果情况。
政策知晓率=调查中补助政策知晓人数/调查总人数*100%</t>
  </si>
  <si>
    <t>满意度指标</t>
  </si>
  <si>
    <t>服务对象满意度</t>
  </si>
  <si>
    <t>受益对象满意度</t>
  </si>
  <si>
    <t>95</t>
  </si>
  <si>
    <t>反映获补助受益对象的满意程度。</t>
  </si>
  <si>
    <t>通过合理利用学前教育生均公用经费，在满足幼儿园日常需求的前提下，丰富幼儿园环境，提升幼儿园服务品质。2024年使用生均公用经费，购买办公用品，保障幼儿园日常工作正常开展。预计2024年受益学生人数大于等于210人，教师培训经费大于等于1.5万元，校园环境创设投入大于等于10万元，补助标准达标率等于100%，资金支付完成时间2024年12月20日前，师生对政策的知晓度大于等于95%，学生满意度大于等于90%。</t>
  </si>
  <si>
    <t>教师培训经费</t>
  </si>
  <si>
    <t>3.64</t>
  </si>
  <si>
    <t>万元</t>
  </si>
  <si>
    <t>反映保障教师培训投入支出情况</t>
  </si>
  <si>
    <t>校园环境创设投入</t>
  </si>
  <si>
    <t>反映保障学校基本运转支出情况</t>
  </si>
  <si>
    <t>补助标准达标率</t>
  </si>
  <si>
    <t>反映项目补助标准达标情况*100%。</t>
  </si>
  <si>
    <t>资金支付完成时间</t>
  </si>
  <si>
    <t>师生对政策的知晓度</t>
  </si>
  <si>
    <t>反映对项目相关政策宣传情况</t>
  </si>
  <si>
    <t>学生满意度</t>
  </si>
  <si>
    <t>反映学生满意度</t>
  </si>
  <si>
    <t>通过项目的实施，进一步提升幼儿园办学条件，提高所辐射范围幼儿入园率，保障幼儿园日常工作的有序开展。预计2025年达到在园幼儿人数不少于194人、编外人员数9人、验收通过率达95%以上、受益人群覆盖率达95%以上、幼儿园游戏化环境有效优化、使用人员满意度达90%以上。</t>
  </si>
  <si>
    <t>在园幼儿人数</t>
  </si>
  <si>
    <t>人</t>
  </si>
  <si>
    <t>反映幼儿园实际在园幼儿人数</t>
  </si>
  <si>
    <t>编外人员数</t>
  </si>
  <si>
    <t>反映幼儿园实际编外人员数</t>
  </si>
  <si>
    <t>验收通过率</t>
  </si>
  <si>
    <t>反映设备购置的产品质量情况。
验收通过率=（通过验收的购置数量/购置总数量）*100%。</t>
  </si>
  <si>
    <t>幼儿园游戏化环境优化</t>
  </si>
  <si>
    <t>有效</t>
  </si>
  <si>
    <t>定性指标</t>
  </si>
  <si>
    <t>反映优化幼儿园游戏化环境</t>
  </si>
  <si>
    <t>受益人群覆盖率</t>
  </si>
  <si>
    <t>反映受益人群覆盖率</t>
  </si>
  <si>
    <t>使用人员满意度</t>
  </si>
  <si>
    <t>反映服务对象对购置设备的整体满意情况。
使用人员满意度=（对购置设备满意的人数/问卷调查人数）*100%。</t>
  </si>
  <si>
    <t>由于大营社区的特殊情况，为促进民族团结，将玉溪市第一所社区公办幼儿园建成全省民族示范幼儿园，通过对幼儿园在园幼儿园保育费的补助，降低当地幼儿入园收费，提高当地幼儿入园率，优化当地幼儿教育发展。预计2024年获补对象数不低于210人、获补覆盖率95%以上、2024年12月20日前完成支付、政策知晓率达95%以上，受益对象满意度达90%以上。</t>
  </si>
  <si>
    <t>194</t>
  </si>
  <si>
    <t>获补覆盖率</t>
  </si>
  <si>
    <t>获补覆盖率=实际获得补助人数/申请符合标准人数*100%</t>
  </si>
  <si>
    <t>政策知晓率</t>
  </si>
  <si>
    <t>由于大营社区的特殊情况，促进民族团结，通过对幼儿园在园幼儿园伙食费的补助，降低当地幼儿入园收费，提高当地幼儿入园率，优化当地幼儿教育发展。预计2024年获补对象数不低于210人、获补覆盖率达95%以上、2024年12月20日前完成支付、政策知晓率达95%以上，受益对象满意度达90%以上。</t>
  </si>
  <si>
    <t>获补覆盖率=实际获得补助人数（企业数）/申请符合标准人数（企业数）*100%</t>
  </si>
  <si>
    <t>预算06表</t>
  </si>
  <si>
    <t>2025年部门政府性基金预算支出预算表</t>
  </si>
  <si>
    <t>政府性基金预算支出</t>
  </si>
  <si>
    <t>备注：本单位无政府性基金支出预算事项，故此表为空表。</t>
  </si>
  <si>
    <t>预算07表</t>
  </si>
  <si>
    <t>2025年部门政府采购预算表</t>
  </si>
  <si>
    <t>预算项目</t>
  </si>
  <si>
    <t>采购项目</t>
  </si>
  <si>
    <t>采购品目</t>
  </si>
  <si>
    <t>计量单位</t>
  </si>
  <si>
    <t>数量</t>
  </si>
  <si>
    <t>面向中小企业预留资金</t>
  </si>
  <si>
    <t>单位名称（项目名称）</t>
  </si>
  <si>
    <t>政府性基金</t>
  </si>
  <si>
    <t>国有资本经营预算资金</t>
  </si>
  <si>
    <t>监控硬盘</t>
  </si>
  <si>
    <t>块</t>
  </si>
  <si>
    <t>北城街道中心幼儿园2025年物业管理服务费</t>
  </si>
  <si>
    <t>年</t>
  </si>
  <si>
    <t>复印纸</t>
  </si>
  <si>
    <t>件</t>
  </si>
  <si>
    <t>预算08表</t>
  </si>
  <si>
    <t>2025年部门政府购买服务预算表</t>
  </si>
  <si>
    <t>政府购买服务项目</t>
  </si>
  <si>
    <t>政府购买服务目录</t>
  </si>
  <si>
    <t>政府购买服务指导性目录代码</t>
  </si>
  <si>
    <t>单位自筹</t>
  </si>
  <si>
    <t>备注：本单位无政府购买服务预算事项，故此表为空表。</t>
  </si>
  <si>
    <t>预算09-1表</t>
  </si>
  <si>
    <t>2025年对下转移支付预算表</t>
  </si>
  <si>
    <t>单位名称（项目）</t>
  </si>
  <si>
    <t>地区</t>
  </si>
  <si>
    <t>备注：本单位无对下转移支付事项，故此表为空表。</t>
  </si>
  <si>
    <t>预算09-2表</t>
  </si>
  <si>
    <t>2025年对下转移支付绩效目标表</t>
  </si>
  <si>
    <t>预算10表</t>
  </si>
  <si>
    <t>2025年新增资产配置表</t>
  </si>
  <si>
    <t>资产类别</t>
  </si>
  <si>
    <t>资产分类代码.名称</t>
  </si>
  <si>
    <t>资产名称</t>
  </si>
  <si>
    <t>财政部门批复数（元）</t>
  </si>
  <si>
    <t>单价</t>
  </si>
  <si>
    <t>金额</t>
  </si>
  <si>
    <t>备注：本单位无新增资产事项，故此表为空表。</t>
  </si>
  <si>
    <t>预算11表</t>
  </si>
  <si>
    <t>2025年上级补助项目支出预算表</t>
  </si>
  <si>
    <t>上级补助</t>
  </si>
  <si>
    <t>备注：本单位无上级补助事项，故此表为空表。</t>
  </si>
  <si>
    <t>预算12表</t>
  </si>
  <si>
    <t>2025年部门项目支出中期规划预算表</t>
  </si>
  <si>
    <t>项目级次</t>
  </si>
  <si>
    <t>本级</t>
  </si>
</sst>
</file>

<file path=xl/styles.xml><?xml version="1.0" encoding="utf-8"?>
<styleSheet xmlns="http://schemas.openxmlformats.org/spreadsheetml/2006/main">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hh:mm:ss"/>
    <numFmt numFmtId="179" formatCode="#,##0;\-#,##0;;@"/>
    <numFmt numFmtId="180" formatCode="#,##0.00;\-#,##0.00;;@"/>
  </numFmts>
  <fonts count="37">
    <font>
      <sz val="11"/>
      <color rgb="FF000000"/>
      <name val="宋体"/>
      <charset val="134"/>
      <scheme val="minor"/>
    </font>
    <font>
      <sz val="10"/>
      <name val="宋体"/>
      <charset val="134"/>
    </font>
    <font>
      <sz val="9"/>
      <name val="宋体"/>
      <charset val="134"/>
    </font>
    <font>
      <sz val="27"/>
      <name val="SimSun"/>
      <charset val="134"/>
    </font>
    <font>
      <sz val="10.5"/>
      <name val="SimSun"/>
      <charset val="134"/>
    </font>
    <font>
      <sz val="9"/>
      <name val="SimSun"/>
      <charset val="134"/>
    </font>
    <font>
      <sz val="10.5"/>
      <name val="宋体"/>
      <charset val="134"/>
    </font>
    <font>
      <sz val="11"/>
      <name val="宋体"/>
      <charset val="134"/>
    </font>
    <font>
      <sz val="27"/>
      <name val="宋体"/>
      <charset val="134"/>
    </font>
    <font>
      <sz val="27"/>
      <name val="Calibri"/>
      <charset val="134"/>
    </font>
    <font>
      <sz val="10"/>
      <color theme="1"/>
      <name val="宋体"/>
      <charset val="134"/>
      <scheme val="minor"/>
    </font>
    <font>
      <b/>
      <sz val="9"/>
      <name val="宋体"/>
      <charset val="134"/>
    </font>
    <font>
      <sz val="27"/>
      <name val="Times New Roman"/>
      <charset val="134"/>
    </font>
    <font>
      <sz val="10.5"/>
      <color rgb="FF000000"/>
      <name val="SimSun"/>
      <charset val="134"/>
    </font>
    <font>
      <sz val="11"/>
      <color rgb="FFFF0000"/>
      <name val="宋体"/>
      <charset val="134"/>
      <scheme val="minor"/>
    </font>
    <font>
      <b/>
      <sz val="11"/>
      <name val="宋体"/>
      <charset val="134"/>
    </font>
    <font>
      <b/>
      <sz val="10.5"/>
      <name val="宋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8">
    <xf numFmtId="0" fontId="0" fillId="0" borderId="0">
      <alignment vertical="top"/>
    </xf>
    <xf numFmtId="42" fontId="17" fillId="0" borderId="0" applyFont="0" applyFill="0" applyBorder="0" applyAlignment="0" applyProtection="0">
      <alignment vertical="center"/>
    </xf>
    <xf numFmtId="0" fontId="18" fillId="2" borderId="0" applyNumberFormat="0" applyBorder="0" applyAlignment="0" applyProtection="0">
      <alignment vertical="center"/>
    </xf>
    <xf numFmtId="0" fontId="19" fillId="3" borderId="6" applyNumberFormat="0" applyAlignment="0" applyProtection="0">
      <alignment vertical="center"/>
    </xf>
    <xf numFmtId="44" fontId="17" fillId="0" borderId="0" applyFont="0" applyFill="0" applyBorder="0" applyAlignment="0" applyProtection="0">
      <alignment vertical="center"/>
    </xf>
    <xf numFmtId="41" fontId="17" fillId="0" borderId="0" applyFont="0" applyFill="0" applyBorder="0" applyAlignment="0" applyProtection="0">
      <alignment vertical="center"/>
    </xf>
    <xf numFmtId="176" fontId="2" fillId="0" borderId="1">
      <alignment horizontal="right" vertical="center"/>
    </xf>
    <xf numFmtId="0" fontId="18" fillId="4" borderId="0" applyNumberFormat="0" applyBorder="0" applyAlignment="0" applyProtection="0">
      <alignment vertical="center"/>
    </xf>
    <xf numFmtId="0" fontId="20" fillId="5" borderId="0" applyNumberFormat="0" applyBorder="0" applyAlignment="0" applyProtection="0">
      <alignment vertical="center"/>
    </xf>
    <xf numFmtId="43" fontId="17" fillId="0" borderId="0" applyFont="0" applyFill="0" applyBorder="0" applyAlignment="0" applyProtection="0">
      <alignment vertical="center"/>
    </xf>
    <xf numFmtId="0" fontId="21" fillId="6" borderId="0" applyNumberFormat="0" applyBorder="0" applyAlignment="0" applyProtection="0">
      <alignment vertical="center"/>
    </xf>
    <xf numFmtId="0" fontId="22" fillId="0" borderId="0" applyNumberFormat="0" applyFill="0" applyBorder="0" applyAlignment="0" applyProtection="0">
      <alignment vertical="center"/>
    </xf>
    <xf numFmtId="9" fontId="17" fillId="0" borderId="0" applyFont="0" applyFill="0" applyBorder="0" applyAlignment="0" applyProtection="0">
      <alignment vertical="center"/>
    </xf>
    <xf numFmtId="177" fontId="2" fillId="0" borderId="1">
      <alignment horizontal="right" vertical="center"/>
    </xf>
    <xf numFmtId="0" fontId="23" fillId="0" borderId="0" applyNumberFormat="0" applyFill="0" applyBorder="0" applyAlignment="0" applyProtection="0">
      <alignment vertical="center"/>
    </xf>
    <xf numFmtId="0" fontId="17" fillId="7" borderId="7" applyNumberFormat="0" applyFont="0" applyAlignment="0" applyProtection="0">
      <alignment vertical="center"/>
    </xf>
    <xf numFmtId="0" fontId="21" fillId="8" borderId="0" applyNumberFormat="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8" applyNumberFormat="0" applyFill="0" applyAlignment="0" applyProtection="0">
      <alignment vertical="center"/>
    </xf>
    <xf numFmtId="0" fontId="29" fillId="0" borderId="8" applyNumberFormat="0" applyFill="0" applyAlignment="0" applyProtection="0">
      <alignment vertical="center"/>
    </xf>
    <xf numFmtId="0" fontId="21" fillId="9" borderId="0" applyNumberFormat="0" applyBorder="0" applyAlignment="0" applyProtection="0">
      <alignment vertical="center"/>
    </xf>
    <xf numFmtId="0" fontId="24" fillId="0" borderId="9" applyNumberFormat="0" applyFill="0" applyAlignment="0" applyProtection="0">
      <alignment vertical="center"/>
    </xf>
    <xf numFmtId="0" fontId="21" fillId="10" borderId="0" applyNumberFormat="0" applyBorder="0" applyAlignment="0" applyProtection="0">
      <alignment vertical="center"/>
    </xf>
    <xf numFmtId="0" fontId="30" fillId="11" borderId="10" applyNumberFormat="0" applyAlignment="0" applyProtection="0">
      <alignment vertical="center"/>
    </xf>
    <xf numFmtId="0" fontId="31" fillId="11" borderId="6" applyNumberFormat="0" applyAlignment="0" applyProtection="0">
      <alignment vertical="center"/>
    </xf>
    <xf numFmtId="0" fontId="32" fillId="12" borderId="11" applyNumberFormat="0" applyAlignment="0" applyProtection="0">
      <alignment vertical="center"/>
    </xf>
    <xf numFmtId="0" fontId="18" fillId="13" borderId="0" applyNumberFormat="0" applyBorder="0" applyAlignment="0" applyProtection="0">
      <alignment vertical="center"/>
    </xf>
    <xf numFmtId="0" fontId="21" fillId="14" borderId="0" applyNumberFormat="0" applyBorder="0" applyAlignment="0" applyProtection="0">
      <alignment vertical="center"/>
    </xf>
    <xf numFmtId="0" fontId="33" fillId="0" borderId="12" applyNumberFormat="0" applyFill="0" applyAlignment="0" applyProtection="0">
      <alignment vertical="center"/>
    </xf>
    <xf numFmtId="0" fontId="34" fillId="0" borderId="13" applyNumberFormat="0" applyFill="0" applyAlignment="0" applyProtection="0">
      <alignment vertical="center"/>
    </xf>
    <xf numFmtId="0" fontId="35" fillId="15" borderId="0" applyNumberFormat="0" applyBorder="0" applyAlignment="0" applyProtection="0">
      <alignment vertical="center"/>
    </xf>
    <xf numFmtId="0" fontId="36" fillId="16" borderId="0" applyNumberFormat="0" applyBorder="0" applyAlignment="0" applyProtection="0">
      <alignment vertical="center"/>
    </xf>
    <xf numFmtId="10" fontId="2" fillId="0" borderId="1">
      <alignment horizontal="right" vertical="center"/>
    </xf>
    <xf numFmtId="0" fontId="18" fillId="17" borderId="0" applyNumberFormat="0" applyBorder="0" applyAlignment="0" applyProtection="0">
      <alignment vertical="center"/>
    </xf>
    <xf numFmtId="0" fontId="21" fillId="18" borderId="0" applyNumberFormat="0" applyBorder="0" applyAlignment="0" applyProtection="0">
      <alignment vertical="center"/>
    </xf>
    <xf numFmtId="0" fontId="18" fillId="19" borderId="0" applyNumberFormat="0" applyBorder="0" applyAlignment="0" applyProtection="0">
      <alignment vertical="center"/>
    </xf>
    <xf numFmtId="0" fontId="18" fillId="20" borderId="0" applyNumberFormat="0" applyBorder="0" applyAlignment="0" applyProtection="0">
      <alignment vertical="center"/>
    </xf>
    <xf numFmtId="0" fontId="18" fillId="21" borderId="0" applyNumberFormat="0" applyBorder="0" applyAlignment="0" applyProtection="0">
      <alignment vertical="center"/>
    </xf>
    <xf numFmtId="0" fontId="18" fillId="22" borderId="0" applyNumberFormat="0" applyBorder="0" applyAlignment="0" applyProtection="0">
      <alignment vertical="center"/>
    </xf>
    <xf numFmtId="0" fontId="21" fillId="23" borderId="0" applyNumberFormat="0" applyBorder="0" applyAlignment="0" applyProtection="0">
      <alignment vertical="center"/>
    </xf>
    <xf numFmtId="0" fontId="21" fillId="24" borderId="0" applyNumberFormat="0" applyBorder="0" applyAlignment="0" applyProtection="0">
      <alignment vertical="center"/>
    </xf>
    <xf numFmtId="0" fontId="18" fillId="25" borderId="0" applyNumberFormat="0" applyBorder="0" applyAlignment="0" applyProtection="0">
      <alignment vertical="center"/>
    </xf>
    <xf numFmtId="0" fontId="18" fillId="26" borderId="0" applyNumberFormat="0" applyBorder="0" applyAlignment="0" applyProtection="0">
      <alignment vertical="center"/>
    </xf>
    <xf numFmtId="0" fontId="21" fillId="27" borderId="0" applyNumberFormat="0" applyBorder="0" applyAlignment="0" applyProtection="0">
      <alignment vertical="center"/>
    </xf>
    <xf numFmtId="0" fontId="18" fillId="28" borderId="0" applyNumberFormat="0" applyBorder="0" applyAlignment="0" applyProtection="0">
      <alignment vertical="center"/>
    </xf>
    <xf numFmtId="0" fontId="21" fillId="29" borderId="0" applyNumberFormat="0" applyBorder="0" applyAlignment="0" applyProtection="0">
      <alignment vertical="center"/>
    </xf>
    <xf numFmtId="0" fontId="21" fillId="30" borderId="0" applyNumberFormat="0" applyBorder="0" applyAlignment="0" applyProtection="0">
      <alignment vertical="center"/>
    </xf>
    <xf numFmtId="0" fontId="18" fillId="31" borderId="0" applyNumberFormat="0" applyBorder="0" applyAlignment="0" applyProtection="0">
      <alignment vertical="center"/>
    </xf>
    <xf numFmtId="0" fontId="21" fillId="32" borderId="0" applyNumberFormat="0" applyBorder="0" applyAlignment="0" applyProtection="0">
      <alignment vertical="center"/>
    </xf>
    <xf numFmtId="180" fontId="2" fillId="0" borderId="1">
      <alignment horizontal="right" vertical="center"/>
    </xf>
    <xf numFmtId="49" fontId="2" fillId="0" borderId="1">
      <alignment horizontal="left" vertical="center" wrapText="1"/>
    </xf>
    <xf numFmtId="180" fontId="2" fillId="0" borderId="1">
      <alignment horizontal="right" vertical="center"/>
    </xf>
    <xf numFmtId="178" fontId="2" fillId="0" borderId="1">
      <alignment horizontal="right" vertical="center"/>
    </xf>
    <xf numFmtId="179" fontId="2" fillId="0" borderId="1">
      <alignment horizontal="right" vertical="center"/>
    </xf>
    <xf numFmtId="0" fontId="2" fillId="0" borderId="0">
      <alignment vertical="top"/>
      <protection locked="0"/>
    </xf>
  </cellStyleXfs>
  <cellXfs count="88">
    <xf numFmtId="0" fontId="0" fillId="0" borderId="0" xfId="0" applyFont="1">
      <alignment vertical="top"/>
    </xf>
    <xf numFmtId="0" fontId="1" fillId="0" borderId="0" xfId="0" applyFont="1" applyAlignment="1"/>
    <xf numFmtId="0" fontId="2" fillId="0" borderId="0" xfId="0" applyFont="1" applyAlignment="1">
      <alignment horizontal="right" vertical="center"/>
    </xf>
    <xf numFmtId="0" fontId="3" fillId="0" borderId="0" xfId="0" applyFont="1" applyAlignment="1">
      <alignment horizontal="center" vertical="center"/>
    </xf>
    <xf numFmtId="0" fontId="2" fillId="0" borderId="0" xfId="0" applyFont="1" applyAlignment="1">
      <alignment horizontal="left" vertical="center"/>
    </xf>
    <xf numFmtId="0" fontId="2" fillId="0" borderId="0" xfId="0" applyFont="1" applyAlignment="1">
      <alignment horizontal="right"/>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5" fillId="0" borderId="1" xfId="0" applyFont="1" applyBorder="1" applyAlignment="1">
      <alignment horizontal="left" vertical="center"/>
    </xf>
    <xf numFmtId="0" fontId="5" fillId="0" borderId="1" xfId="0" applyFont="1" applyBorder="1" applyAlignment="1">
      <alignment horizontal="left" vertical="center" wrapText="1"/>
    </xf>
    <xf numFmtId="180" fontId="5" fillId="0" borderId="1" xfId="0" applyNumberFormat="1" applyFont="1" applyBorder="1" applyAlignment="1">
      <alignment horizontal="right" vertical="center"/>
    </xf>
    <xf numFmtId="0" fontId="5" fillId="0" borderId="1" xfId="0" applyFont="1" applyBorder="1" applyAlignment="1">
      <alignment horizontal="center" vertical="center"/>
    </xf>
    <xf numFmtId="0" fontId="6" fillId="0" borderId="1" xfId="0" applyFont="1" applyBorder="1" applyAlignment="1">
      <alignment horizontal="center" vertical="center" wrapText="1"/>
    </xf>
    <xf numFmtId="0" fontId="7" fillId="0" borderId="1" xfId="0" applyFont="1" applyBorder="1" applyAlignment="1">
      <alignment horizontal="center" vertical="center"/>
    </xf>
    <xf numFmtId="0" fontId="2" fillId="0" borderId="1" xfId="0" applyFont="1" applyBorder="1" applyAlignment="1">
      <alignment horizontal="left" vertical="center"/>
    </xf>
    <xf numFmtId="0" fontId="2" fillId="0" borderId="1" xfId="0" applyFont="1" applyBorder="1" applyAlignment="1">
      <alignment horizontal="left" vertical="center" wrapText="1"/>
    </xf>
    <xf numFmtId="180" fontId="2" fillId="0" borderId="1" xfId="54" applyNumberFormat="1" applyFont="1" applyBorder="1">
      <alignment horizontal="right" vertical="center"/>
    </xf>
    <xf numFmtId="0" fontId="2" fillId="0" borderId="1" xfId="0" applyFont="1" applyBorder="1" applyAlignment="1">
      <alignment horizontal="center" vertical="center"/>
    </xf>
    <xf numFmtId="49" fontId="2" fillId="0" borderId="0" xfId="0" applyNumberFormat="1" applyFont="1" applyAlignment="1">
      <alignment horizontal="left" vertical="center" wrapText="1"/>
    </xf>
    <xf numFmtId="49" fontId="2" fillId="0" borderId="0" xfId="53" applyNumberFormat="1" applyFont="1" applyBorder="1">
      <alignment horizontal="left" vertical="center" wrapText="1"/>
    </xf>
    <xf numFmtId="49" fontId="2" fillId="0" borderId="0" xfId="53" applyNumberFormat="1" applyFont="1" applyBorder="1" applyAlignment="1">
      <alignment horizontal="right" vertical="center" wrapText="1"/>
    </xf>
    <xf numFmtId="49" fontId="8" fillId="0" borderId="0" xfId="0" applyNumberFormat="1" applyFont="1" applyBorder="1" applyAlignment="1">
      <alignment horizontal="center" vertical="center" wrapText="1"/>
    </xf>
    <xf numFmtId="49" fontId="4" fillId="0" borderId="1" xfId="53" applyNumberFormat="1" applyFont="1" applyBorder="1" applyAlignment="1">
      <alignment horizontal="center" vertical="center" wrapText="1"/>
    </xf>
    <xf numFmtId="49" fontId="2" fillId="0" borderId="1" xfId="53" applyNumberFormat="1" applyFont="1" applyBorder="1">
      <alignment horizontal="left" vertical="center" wrapText="1"/>
    </xf>
    <xf numFmtId="49" fontId="2" fillId="0" borderId="1" xfId="53" applyNumberFormat="1" applyFont="1" applyBorder="1" applyAlignment="1">
      <alignment horizontal="center" vertical="center" wrapText="1"/>
    </xf>
    <xf numFmtId="49" fontId="8" fillId="0" borderId="0" xfId="53" applyNumberFormat="1" applyFont="1" applyBorder="1" applyAlignment="1">
      <alignment horizontal="center" vertical="center" wrapText="1"/>
    </xf>
    <xf numFmtId="0" fontId="9" fillId="0" borderId="0" xfId="0" applyFont="1" applyBorder="1" applyAlignment="1">
      <alignment horizontal="center" vertical="center"/>
    </xf>
    <xf numFmtId="49" fontId="2" fillId="0" borderId="0" xfId="53" applyNumberFormat="1" applyFont="1" applyBorder="1" applyAlignment="1">
      <alignment horizontal="center" vertical="center" wrapText="1"/>
    </xf>
    <xf numFmtId="49" fontId="2" fillId="0" borderId="0" xfId="0" applyNumberFormat="1" applyFont="1" applyBorder="1" applyAlignment="1">
      <alignment horizontal="left" vertical="center" wrapText="1"/>
    </xf>
    <xf numFmtId="49" fontId="6" fillId="0" borderId="1" xfId="0" applyNumberFormat="1" applyFont="1" applyBorder="1" applyAlignment="1">
      <alignment horizontal="center" vertical="center" wrapText="1"/>
    </xf>
    <xf numFmtId="49" fontId="2" fillId="0" borderId="0" xfId="53" applyNumberFormat="1" applyFont="1" applyBorder="1" applyAlignment="1">
      <alignment horizontal="left" vertical="center" wrapText="1"/>
    </xf>
    <xf numFmtId="49" fontId="3" fillId="0" borderId="0" xfId="53" applyNumberFormat="1" applyFont="1" applyBorder="1" applyAlignment="1">
      <alignment horizontal="center" vertical="center" wrapText="1"/>
    </xf>
    <xf numFmtId="49" fontId="6" fillId="0" borderId="1" xfId="53" applyNumberFormat="1" applyFont="1" applyBorder="1" applyAlignment="1">
      <alignment horizontal="center" vertical="center" wrapText="1"/>
    </xf>
    <xf numFmtId="179" fontId="2" fillId="0" borderId="1" xfId="56" applyNumberFormat="1" applyFont="1" applyBorder="1" applyAlignment="1">
      <alignment horizontal="center" vertical="center" wrapText="1"/>
    </xf>
    <xf numFmtId="180" fontId="2" fillId="0" borderId="1" xfId="0" applyNumberFormat="1" applyFont="1" applyBorder="1" applyAlignment="1">
      <alignment horizontal="right" vertical="center" wrapText="1"/>
    </xf>
    <xf numFmtId="0" fontId="10" fillId="0" borderId="0" xfId="0" applyFont="1" applyFill="1" applyBorder="1" applyAlignment="1">
      <alignment vertical="center"/>
    </xf>
    <xf numFmtId="179" fontId="6" fillId="0" borderId="1" xfId="56" applyNumberFormat="1" applyFont="1" applyBorder="1" applyAlignment="1">
      <alignment horizontal="center" vertical="center" wrapText="1"/>
    </xf>
    <xf numFmtId="49" fontId="11" fillId="0" borderId="0" xfId="53" applyNumberFormat="1" applyFont="1" applyBorder="1" applyAlignment="1">
      <alignment horizontal="right" vertical="center" wrapText="1"/>
    </xf>
    <xf numFmtId="0" fontId="2" fillId="0" borderId="1" xfId="53" applyNumberFormat="1" applyFont="1" applyBorder="1">
      <alignment horizontal="left" vertical="center" wrapText="1"/>
    </xf>
    <xf numFmtId="180" fontId="2" fillId="0" borderId="1" xfId="53" applyNumberFormat="1" applyFont="1" applyBorder="1" applyAlignment="1">
      <alignment horizontal="right" vertical="center" wrapText="1"/>
    </xf>
    <xf numFmtId="180" fontId="2" fillId="0" borderId="1" xfId="53" applyNumberFormat="1" applyFont="1" applyBorder="1" applyAlignment="1">
      <alignment horizontal="center" vertical="center" wrapText="1"/>
    </xf>
    <xf numFmtId="49" fontId="12" fillId="0" borderId="0" xfId="53" applyNumberFormat="1" applyFont="1" applyBorder="1" applyAlignment="1">
      <alignment horizontal="center" vertical="center" wrapText="1"/>
    </xf>
    <xf numFmtId="179" fontId="4" fillId="0" borderId="1" xfId="56" applyNumberFormat="1" applyFont="1" applyBorder="1" applyAlignment="1">
      <alignment horizontal="center" vertical="center" wrapText="1"/>
    </xf>
    <xf numFmtId="0" fontId="1" fillId="0" borderId="0" xfId="0" applyFont="1" applyAlignment="1">
      <alignment horizontal="right"/>
    </xf>
    <xf numFmtId="0" fontId="2" fillId="0" borderId="0" xfId="0" applyFont="1" applyAlignment="1">
      <alignment horizontal="left" vertical="center" wrapText="1"/>
    </xf>
    <xf numFmtId="0" fontId="2" fillId="0" borderId="0" xfId="0" applyFont="1" applyAlignment="1">
      <alignment horizontal="center" vertical="center" wrapText="1"/>
    </xf>
    <xf numFmtId="0" fontId="2" fillId="0" borderId="0" xfId="0" applyFont="1" applyAlignment="1">
      <alignment horizontal="right" vertical="center" wrapText="1"/>
    </xf>
    <xf numFmtId="0" fontId="6" fillId="0" borderId="1" xfId="0" applyFont="1" applyBorder="1" applyAlignment="1">
      <alignment horizontal="center" vertical="center"/>
    </xf>
    <xf numFmtId="0" fontId="2" fillId="0" borderId="1" xfId="0" applyFont="1" applyBorder="1" applyAlignment="1">
      <alignment horizontal="center" vertical="center" wrapText="1"/>
    </xf>
    <xf numFmtId="180" fontId="2" fillId="0" borderId="1" xfId="0" applyNumberFormat="1" applyFont="1" applyBorder="1" applyAlignment="1">
      <alignment horizontal="right" vertical="center"/>
    </xf>
    <xf numFmtId="49" fontId="1" fillId="0" borderId="0" xfId="57" applyNumberFormat="1" applyFont="1" applyFill="1" applyBorder="1" applyAlignment="1" applyProtection="1"/>
    <xf numFmtId="49" fontId="2" fillId="0" borderId="1" xfId="53" applyNumberFormat="1" applyFont="1" applyBorder="1" applyAlignment="1">
      <alignment horizontal="left" vertical="center" wrapText="1" indent="1"/>
    </xf>
    <xf numFmtId="180" fontId="2" fillId="0" borderId="1" xfId="0" applyNumberFormat="1" applyFont="1" applyBorder="1" applyAlignment="1">
      <alignment horizontal="left" vertical="center" wrapText="1"/>
    </xf>
    <xf numFmtId="180" fontId="2" fillId="0" borderId="1" xfId="53" applyNumberFormat="1" applyFont="1" applyBorder="1">
      <alignment horizontal="left" vertical="center" wrapText="1"/>
    </xf>
    <xf numFmtId="0" fontId="12" fillId="0" borderId="0" xfId="0" applyFont="1" applyAlignment="1">
      <alignment horizontal="center" vertical="center"/>
    </xf>
    <xf numFmtId="0" fontId="7" fillId="0" borderId="0" xfId="0" applyFont="1" applyAlignment="1"/>
    <xf numFmtId="0" fontId="13" fillId="0" borderId="1" xfId="0" applyFont="1" applyBorder="1" applyAlignment="1">
      <alignment horizontal="center" vertical="center" wrapText="1"/>
    </xf>
    <xf numFmtId="0" fontId="13" fillId="0" borderId="1" xfId="0" applyFont="1" applyBorder="1" applyAlignment="1">
      <alignment horizontal="center" vertical="center"/>
    </xf>
    <xf numFmtId="0" fontId="1" fillId="0" borderId="0" xfId="0" applyFont="1" applyAlignment="1">
      <alignment horizontal="center" wrapText="1"/>
    </xf>
    <xf numFmtId="0" fontId="1" fillId="0" borderId="0" xfId="0" applyFont="1" applyAlignment="1">
      <alignment wrapText="1"/>
    </xf>
    <xf numFmtId="0" fontId="2" fillId="0" borderId="0" xfId="0" applyFont="1" applyAlignment="1">
      <alignment horizontal="right" wrapText="1"/>
    </xf>
    <xf numFmtId="0" fontId="3" fillId="0" borderId="0" xfId="0" applyFont="1" applyAlignment="1">
      <alignment horizontal="center" vertical="center" wrapText="1"/>
    </xf>
    <xf numFmtId="0" fontId="2" fillId="0" borderId="0" xfId="0" applyFont="1" applyAlignment="1">
      <alignment horizontal="center" vertical="center"/>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1" fillId="0" borderId="0" xfId="57" applyFont="1" applyFill="1" applyBorder="1" applyAlignment="1" applyProtection="1">
      <alignment horizontal="left"/>
    </xf>
    <xf numFmtId="0" fontId="0" fillId="0" borderId="0" xfId="0" applyFont="1" applyFill="1">
      <alignment vertical="top"/>
    </xf>
    <xf numFmtId="0" fontId="2" fillId="0" borderId="1" xfId="0" applyFont="1" applyBorder="1" applyAlignment="1">
      <alignment horizontal="left" vertical="center" wrapText="1" indent="1"/>
    </xf>
    <xf numFmtId="0" fontId="2" fillId="0" borderId="1" xfId="0" applyFont="1" applyFill="1" applyBorder="1" applyAlignment="1">
      <alignment horizontal="left" vertical="center" wrapText="1" indent="2"/>
    </xf>
    <xf numFmtId="180" fontId="2" fillId="0" borderId="1" xfId="54" applyNumberFormat="1" applyFont="1" applyFill="1" applyBorder="1">
      <alignment horizontal="right" vertical="center"/>
    </xf>
    <xf numFmtId="0" fontId="2" fillId="0" borderId="1" xfId="0" applyFont="1" applyFill="1" applyBorder="1" applyAlignment="1">
      <alignment horizontal="left" vertical="center" wrapText="1" indent="1"/>
    </xf>
    <xf numFmtId="0" fontId="2" fillId="0" borderId="1" xfId="0" applyFont="1" applyFill="1" applyBorder="1" applyAlignment="1">
      <alignment horizontal="left" vertical="center" wrapText="1"/>
    </xf>
    <xf numFmtId="0" fontId="14" fillId="0" borderId="0" xfId="0" applyFont="1">
      <alignment vertical="top"/>
    </xf>
    <xf numFmtId="0" fontId="15" fillId="0" borderId="0" xfId="0" applyFont="1" applyAlignment="1">
      <alignment horizontal="center" vertical="center"/>
    </xf>
    <xf numFmtId="0" fontId="2" fillId="0" borderId="3" xfId="0" applyFont="1" applyBorder="1" applyAlignment="1">
      <alignment horizontal="left" vertical="center"/>
    </xf>
    <xf numFmtId="0" fontId="2" fillId="0" borderId="1" xfId="0" applyFont="1" applyBorder="1" applyAlignment="1">
      <alignment vertical="center"/>
    </xf>
    <xf numFmtId="0" fontId="11" fillId="0" borderId="3" xfId="0" applyFont="1" applyBorder="1" applyAlignment="1">
      <alignment horizontal="center" vertical="center"/>
    </xf>
    <xf numFmtId="180" fontId="11" fillId="0" borderId="1" xfId="0" applyNumberFormat="1" applyFont="1" applyBorder="1" applyAlignment="1">
      <alignment horizontal="right" vertical="center"/>
    </xf>
    <xf numFmtId="0" fontId="11" fillId="0" borderId="1" xfId="0" applyFont="1" applyBorder="1" applyAlignment="1">
      <alignment horizontal="center" vertical="center"/>
    </xf>
    <xf numFmtId="0" fontId="2" fillId="0" borderId="1" xfId="0" applyFont="1" applyBorder="1" applyAlignment="1">
      <alignment horizontal="left" vertical="center" wrapText="1" indent="2"/>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7" fillId="0" borderId="2" xfId="0" applyFont="1" applyBorder="1" applyAlignment="1">
      <alignment horizontal="center" vertical="center"/>
    </xf>
    <xf numFmtId="0" fontId="16" fillId="0" borderId="4" xfId="0" applyFont="1" applyBorder="1" applyAlignment="1">
      <alignment horizontal="center" vertical="center" wrapText="1"/>
    </xf>
    <xf numFmtId="0" fontId="6" fillId="0" borderId="5" xfId="0" applyFont="1" applyBorder="1" applyAlignment="1">
      <alignment horizontal="center" vertical="center"/>
    </xf>
    <xf numFmtId="0" fontId="16" fillId="0" borderId="5" xfId="0" applyFont="1" applyBorder="1" applyAlignment="1">
      <alignment horizontal="center" vertical="center"/>
    </xf>
    <xf numFmtId="0" fontId="11" fillId="0" borderId="3" xfId="0" applyFont="1" applyBorder="1" applyAlignment="1">
      <alignment horizontal="left" vertical="center"/>
    </xf>
    <xf numFmtId="0" fontId="11" fillId="0" borderId="1" xfId="0" applyFont="1" applyBorder="1" applyAlignment="1">
      <alignment horizontal="left" vertical="center"/>
    </xf>
  </cellXfs>
  <cellStyles count="58">
    <cellStyle name="常规" xfId="0" builtinId="0"/>
    <cellStyle name="货币[0]" xfId="1" builtinId="7"/>
    <cellStyle name="20% - 强调文字颜色 3" xfId="2" builtinId="38"/>
    <cellStyle name="输入" xfId="3" builtinId="20"/>
    <cellStyle name="货币" xfId="4" builtinId="4"/>
    <cellStyle name="千位分隔[0]" xfId="5" builtinId="6"/>
    <cellStyle name="DateTimeStyle" xf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DateStyle" xfId="13"/>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PercentStyle" xfId="35"/>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NumberStyle" xfId="52"/>
    <cellStyle name="TextStyle" xfId="53"/>
    <cellStyle name="MoneyStyle" xfId="54"/>
    <cellStyle name="TimeStyle" xfId="55"/>
    <cellStyle name="IntegralNumberStyle" xfId="56"/>
    <cellStyle name="Normal" xfId="5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E37"/>
  <sheetViews>
    <sheetView showZeros="0" topLeftCell="A18" workbookViewId="0">
      <selection activeCell="G15" sqref="G15"/>
    </sheetView>
  </sheetViews>
  <sheetFormatPr defaultColWidth="8.85" defaultRowHeight="15" customHeight="1" outlineLevelCol="4"/>
  <cols>
    <col min="1" max="1" width="35.7083333333333" customWidth="1"/>
    <col min="2" max="2" width="20.375" customWidth="1"/>
    <col min="3" max="4" width="35.7083333333333" customWidth="1"/>
  </cols>
  <sheetData>
    <row r="1" ht="18.75" customHeight="1" spans="1:4">
      <c r="A1" s="1"/>
      <c r="B1" s="1"/>
      <c r="C1" s="1"/>
      <c r="D1" s="5" t="s">
        <v>0</v>
      </c>
    </row>
    <row r="2" ht="45" customHeight="1" spans="1:4">
      <c r="A2" s="3" t="s">
        <v>1</v>
      </c>
      <c r="B2" s="3"/>
      <c r="C2" s="3"/>
      <c r="D2" s="3"/>
    </row>
    <row r="3" ht="18.75" customHeight="1" spans="1:4">
      <c r="A3" s="4" t="str">
        <f>"单位名称："&amp;"玉溪市红塔区北城街道中心幼儿园"</f>
        <v>单位名称：玉溪市红塔区北城街道中心幼儿园</v>
      </c>
      <c r="B3" s="4"/>
      <c r="C3" s="73"/>
      <c r="D3" s="5" t="s">
        <v>2</v>
      </c>
    </row>
    <row r="4" ht="22.5" customHeight="1" spans="1:4">
      <c r="A4" s="7" t="s">
        <v>3</v>
      </c>
      <c r="B4" s="7"/>
      <c r="C4" s="7" t="s">
        <v>4</v>
      </c>
      <c r="D4" s="7"/>
    </row>
    <row r="5" ht="18.75" customHeight="1" spans="1:4">
      <c r="A5" s="7" t="s">
        <v>5</v>
      </c>
      <c r="B5" s="7" t="s">
        <v>6</v>
      </c>
      <c r="C5" s="7" t="s">
        <v>7</v>
      </c>
      <c r="D5" s="7" t="s">
        <v>6</v>
      </c>
    </row>
    <row r="6" ht="18.75" customHeight="1" spans="1:4">
      <c r="A6" s="7"/>
      <c r="B6" s="7"/>
      <c r="C6" s="7"/>
      <c r="D6" s="7"/>
    </row>
    <row r="7" ht="22.5" customHeight="1" spans="1:4">
      <c r="A7" s="14" t="s">
        <v>8</v>
      </c>
      <c r="B7" s="16">
        <v>606.398159</v>
      </c>
      <c r="C7" s="14" t="s">
        <v>9</v>
      </c>
      <c r="D7" s="16"/>
    </row>
    <row r="8" ht="22.5" customHeight="1" spans="1:4">
      <c r="A8" s="14" t="s">
        <v>10</v>
      </c>
      <c r="B8" s="16"/>
      <c r="C8" s="14" t="s">
        <v>11</v>
      </c>
      <c r="D8" s="16"/>
    </row>
    <row r="9" ht="22.5" customHeight="1" spans="1:4">
      <c r="A9" s="14" t="s">
        <v>12</v>
      </c>
      <c r="B9" s="16"/>
      <c r="C9" s="14" t="s">
        <v>13</v>
      </c>
      <c r="D9" s="16"/>
    </row>
    <row r="10" ht="22.5" customHeight="1" spans="1:4">
      <c r="A10" s="14" t="s">
        <v>14</v>
      </c>
      <c r="B10" s="16"/>
      <c r="C10" s="14" t="s">
        <v>15</v>
      </c>
      <c r="D10" s="16"/>
    </row>
    <row r="11" ht="22.5" customHeight="1" spans="1:4">
      <c r="A11" s="14" t="s">
        <v>16</v>
      </c>
      <c r="B11" s="16"/>
      <c r="C11" s="14" t="s">
        <v>17</v>
      </c>
      <c r="D11" s="16">
        <v>484.989746</v>
      </c>
    </row>
    <row r="12" ht="22.5" customHeight="1" spans="1:5">
      <c r="A12" s="14" t="s">
        <v>18</v>
      </c>
      <c r="B12" s="16"/>
      <c r="C12" s="14" t="s">
        <v>19</v>
      </c>
      <c r="D12" s="16"/>
      <c r="E12">
        <f>ROUND(D12,2)</f>
        <v>0</v>
      </c>
    </row>
    <row r="13" ht="22.5" customHeight="1" spans="1:5">
      <c r="A13" s="14" t="s">
        <v>20</v>
      </c>
      <c r="B13" s="16"/>
      <c r="C13" s="14" t="s">
        <v>21</v>
      </c>
      <c r="D13" s="16"/>
      <c r="E13">
        <f>ROUND(D13,2)</f>
        <v>0</v>
      </c>
    </row>
    <row r="14" ht="22.5" customHeight="1" spans="1:4">
      <c r="A14" s="14" t="s">
        <v>22</v>
      </c>
      <c r="B14" s="16"/>
      <c r="C14" s="14" t="s">
        <v>23</v>
      </c>
      <c r="D14" s="16">
        <v>47.137584</v>
      </c>
    </row>
    <row r="15" ht="22.5" customHeight="1" spans="1:4">
      <c r="A15" s="74" t="s">
        <v>24</v>
      </c>
      <c r="B15" s="16"/>
      <c r="C15" s="14" t="s">
        <v>25</v>
      </c>
      <c r="D15" s="16">
        <v>38.449629</v>
      </c>
    </row>
    <row r="16" ht="22.5" customHeight="1" spans="1:5">
      <c r="A16" s="74" t="s">
        <v>26</v>
      </c>
      <c r="B16" s="16"/>
      <c r="C16" s="14" t="s">
        <v>27</v>
      </c>
      <c r="D16" s="16"/>
      <c r="E16">
        <f t="shared" ref="E16:E25" si="0">ROUND(D16,2)</f>
        <v>0</v>
      </c>
    </row>
    <row r="17" ht="22.5" customHeight="1" spans="1:5">
      <c r="A17" s="74"/>
      <c r="B17" s="49"/>
      <c r="C17" s="14" t="s">
        <v>28</v>
      </c>
      <c r="D17" s="16"/>
      <c r="E17">
        <f t="shared" si="0"/>
        <v>0</v>
      </c>
    </row>
    <row r="18" ht="22.5" customHeight="1" spans="1:5">
      <c r="A18" s="74"/>
      <c r="B18" s="49"/>
      <c r="C18" s="14" t="s">
        <v>29</v>
      </c>
      <c r="D18" s="16"/>
      <c r="E18">
        <f t="shared" si="0"/>
        <v>0</v>
      </c>
    </row>
    <row r="19" ht="22.5" customHeight="1" spans="1:5">
      <c r="A19" s="74"/>
      <c r="B19" s="49"/>
      <c r="C19" s="14" t="s">
        <v>30</v>
      </c>
      <c r="D19" s="16"/>
      <c r="E19">
        <f t="shared" si="0"/>
        <v>0</v>
      </c>
    </row>
    <row r="20" ht="22.5" customHeight="1" spans="1:5">
      <c r="A20" s="74"/>
      <c r="B20" s="49"/>
      <c r="C20" s="14" t="s">
        <v>31</v>
      </c>
      <c r="D20" s="16"/>
      <c r="E20">
        <f t="shared" si="0"/>
        <v>0</v>
      </c>
    </row>
    <row r="21" ht="22.5" customHeight="1" spans="1:5">
      <c r="A21" s="74"/>
      <c r="B21" s="49"/>
      <c r="C21" s="14" t="s">
        <v>32</v>
      </c>
      <c r="D21" s="16"/>
      <c r="E21">
        <f t="shared" si="0"/>
        <v>0</v>
      </c>
    </row>
    <row r="22" ht="22.5" customHeight="1" spans="1:5">
      <c r="A22" s="74"/>
      <c r="B22" s="49"/>
      <c r="C22" s="14" t="s">
        <v>33</v>
      </c>
      <c r="D22" s="16"/>
      <c r="E22">
        <f t="shared" si="0"/>
        <v>0</v>
      </c>
    </row>
    <row r="23" ht="22.5" customHeight="1" spans="1:5">
      <c r="A23" s="74"/>
      <c r="B23" s="49"/>
      <c r="C23" s="14" t="s">
        <v>34</v>
      </c>
      <c r="D23" s="16"/>
      <c r="E23">
        <f t="shared" si="0"/>
        <v>0</v>
      </c>
    </row>
    <row r="24" ht="22.5" customHeight="1" spans="1:5">
      <c r="A24" s="74"/>
      <c r="B24" s="49"/>
      <c r="C24" s="14" t="s">
        <v>35</v>
      </c>
      <c r="D24" s="16"/>
      <c r="E24">
        <f t="shared" si="0"/>
        <v>0</v>
      </c>
    </row>
    <row r="25" ht="22.5" customHeight="1" spans="1:4">
      <c r="A25" s="74"/>
      <c r="B25" s="49"/>
      <c r="C25" s="14" t="s">
        <v>36</v>
      </c>
      <c r="D25" s="16">
        <v>35.8212</v>
      </c>
    </row>
    <row r="26" ht="22.5" customHeight="1" spans="1:4">
      <c r="A26" s="74"/>
      <c r="B26" s="49"/>
      <c r="C26" s="14" t="s">
        <v>37</v>
      </c>
      <c r="D26" s="16"/>
    </row>
    <row r="27" ht="22.5" customHeight="1" spans="1:4">
      <c r="A27" s="74"/>
      <c r="B27" s="49"/>
      <c r="C27" s="14" t="s">
        <v>38</v>
      </c>
      <c r="D27" s="16"/>
    </row>
    <row r="28" ht="22.5" customHeight="1" spans="1:4">
      <c r="A28" s="74"/>
      <c r="B28" s="49"/>
      <c r="C28" s="14" t="s">
        <v>39</v>
      </c>
      <c r="D28" s="16"/>
    </row>
    <row r="29" ht="22.5" customHeight="1" spans="1:4">
      <c r="A29" s="74"/>
      <c r="B29" s="49"/>
      <c r="C29" s="14" t="s">
        <v>40</v>
      </c>
      <c r="D29" s="16"/>
    </row>
    <row r="30" ht="22.5" customHeight="1" spans="1:4">
      <c r="A30" s="74"/>
      <c r="B30" s="49"/>
      <c r="C30" s="14" t="s">
        <v>41</v>
      </c>
      <c r="D30" s="16"/>
    </row>
    <row r="31" ht="22.5" customHeight="1" spans="1:4">
      <c r="A31" s="74"/>
      <c r="B31" s="49"/>
      <c r="C31" s="14" t="s">
        <v>42</v>
      </c>
      <c r="D31" s="16"/>
    </row>
    <row r="32" ht="22.5" customHeight="1" spans="1:4">
      <c r="A32" s="74"/>
      <c r="B32" s="49"/>
      <c r="C32" s="14" t="s">
        <v>43</v>
      </c>
      <c r="D32" s="16"/>
    </row>
    <row r="33" ht="22.5" customHeight="1" spans="1:4">
      <c r="A33" s="76" t="s">
        <v>44</v>
      </c>
      <c r="B33" s="77">
        <v>606.398159</v>
      </c>
      <c r="C33" s="78" t="s">
        <v>45</v>
      </c>
      <c r="D33" s="77">
        <v>606.398159</v>
      </c>
    </row>
    <row r="34" ht="22.5" customHeight="1" spans="1:4">
      <c r="A34" s="86" t="s">
        <v>46</v>
      </c>
      <c r="B34" s="16"/>
      <c r="C34" s="87" t="s">
        <v>47</v>
      </c>
      <c r="D34" s="16"/>
    </row>
    <row r="35" ht="22.5" customHeight="1" spans="1:4">
      <c r="A35" s="74" t="s">
        <v>48</v>
      </c>
      <c r="B35" s="77"/>
      <c r="C35" s="74" t="s">
        <v>48</v>
      </c>
      <c r="D35" s="16"/>
    </row>
    <row r="36" ht="22.5" customHeight="1" spans="1:4">
      <c r="A36" s="74" t="s">
        <v>49</v>
      </c>
      <c r="B36" s="77"/>
      <c r="C36" s="74" t="s">
        <v>50</v>
      </c>
      <c r="D36" s="16"/>
    </row>
    <row r="37" ht="22.5" customHeight="1" spans="1:4">
      <c r="A37" s="76" t="s">
        <v>51</v>
      </c>
      <c r="B37" s="77">
        <v>606.398159</v>
      </c>
      <c r="C37" s="78" t="s">
        <v>52</v>
      </c>
      <c r="D37" s="77">
        <v>606.398159</v>
      </c>
    </row>
  </sheetData>
  <mergeCells count="8">
    <mergeCell ref="A2:D2"/>
    <mergeCell ref="A3:B3"/>
    <mergeCell ref="A4:B4"/>
    <mergeCell ref="C4:D4"/>
    <mergeCell ref="A5:A6"/>
    <mergeCell ref="B5:B6"/>
    <mergeCell ref="C5:C6"/>
    <mergeCell ref="D5:D6"/>
  </mergeCells>
  <pageMargins left="0.751388888888889" right="0.751388888888889" top="1" bottom="1" header="0.5" footer="0.5"/>
  <pageSetup paperSize="1" scale="71" pageOrder="overThenDown" orientation="portrait" horizont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10"/>
  <sheetViews>
    <sheetView showZeros="0" workbookViewId="0">
      <selection activeCell="C15" sqref="C15"/>
    </sheetView>
  </sheetViews>
  <sheetFormatPr defaultColWidth="8.85" defaultRowHeight="15" customHeight="1" outlineLevelCol="5"/>
  <cols>
    <col min="1" max="1" width="28.575" customWidth="1"/>
    <col min="2" max="2" width="17.1416666666667" customWidth="1"/>
    <col min="3" max="3" width="28.575" customWidth="1"/>
    <col min="4" max="6" width="21.425" customWidth="1"/>
  </cols>
  <sheetData>
    <row r="1" ht="18.75" customHeight="1" spans="1:6">
      <c r="A1" s="1"/>
      <c r="B1" s="1"/>
      <c r="C1" s="1"/>
      <c r="D1" s="1"/>
      <c r="E1" s="1"/>
      <c r="F1" s="43" t="s">
        <v>355</v>
      </c>
    </row>
    <row r="2" ht="37.5" customHeight="1" spans="1:6">
      <c r="A2" s="3" t="s">
        <v>356</v>
      </c>
      <c r="B2" s="3"/>
      <c r="C2" s="3"/>
      <c r="D2" s="3"/>
      <c r="E2" s="3"/>
      <c r="F2" s="3"/>
    </row>
    <row r="3" ht="18.75" customHeight="1" spans="1:6">
      <c r="A3" s="44" t="str">
        <f>"单位名称："&amp;"玉溪市红塔区北城街道中心幼儿园"</f>
        <v>单位名称：玉溪市红塔区北城街道中心幼儿园</v>
      </c>
      <c r="B3" s="44"/>
      <c r="C3" s="44"/>
      <c r="D3" s="45"/>
      <c r="E3" s="45"/>
      <c r="F3" s="46" t="s">
        <v>55</v>
      </c>
    </row>
    <row r="4" ht="18.75" customHeight="1" spans="1:6">
      <c r="A4" s="12" t="s">
        <v>184</v>
      </c>
      <c r="B4" s="12" t="s">
        <v>85</v>
      </c>
      <c r="C4" s="12" t="s">
        <v>86</v>
      </c>
      <c r="D4" s="47" t="s">
        <v>357</v>
      </c>
      <c r="E4" s="47"/>
      <c r="F4" s="47"/>
    </row>
    <row r="5" ht="18.75" customHeight="1" spans="1:6">
      <c r="A5" s="12" t="s">
        <v>85</v>
      </c>
      <c r="B5" s="12" t="s">
        <v>85</v>
      </c>
      <c r="C5" s="12" t="s">
        <v>86</v>
      </c>
      <c r="D5" s="47" t="s">
        <v>60</v>
      </c>
      <c r="E5" s="47" t="s">
        <v>89</v>
      </c>
      <c r="F5" s="47" t="s">
        <v>90</v>
      </c>
    </row>
    <row r="6" ht="18.75" customHeight="1" spans="1:6">
      <c r="A6" s="13" t="s">
        <v>72</v>
      </c>
      <c r="B6" s="13"/>
      <c r="C6" s="13" t="s">
        <v>73</v>
      </c>
      <c r="D6" s="13" t="s">
        <v>75</v>
      </c>
      <c r="E6" s="13" t="s">
        <v>76</v>
      </c>
      <c r="F6" s="13" t="s">
        <v>77</v>
      </c>
    </row>
    <row r="7" ht="20.25" customHeight="1" spans="1:6">
      <c r="A7" s="15"/>
      <c r="B7" s="15"/>
      <c r="C7" s="15"/>
      <c r="D7" s="16"/>
      <c r="E7" s="16"/>
      <c r="F7" s="16"/>
    </row>
    <row r="8" ht="20.25" customHeight="1" spans="1:6">
      <c r="A8" s="48" t="s">
        <v>129</v>
      </c>
      <c r="B8" s="48"/>
      <c r="C8" s="48"/>
      <c r="D8" s="49"/>
      <c r="E8" s="49"/>
      <c r="F8" s="49"/>
    </row>
    <row r="9" customHeight="1" spans="1:1">
      <c r="A9" t="s">
        <v>358</v>
      </c>
    </row>
    <row r="10" customHeight="1" spans="1:1">
      <c r="A10" s="50"/>
    </row>
  </sheetData>
  <mergeCells count="7">
    <mergeCell ref="A2:F2"/>
    <mergeCell ref="A3:C3"/>
    <mergeCell ref="D4:F4"/>
    <mergeCell ref="A8:C8"/>
    <mergeCell ref="A4:A5"/>
    <mergeCell ref="B4:B5"/>
    <mergeCell ref="C4:C5"/>
  </mergeCells>
  <pageMargins left="0.75" right="0.75" top="1" bottom="1" header="0.5" footer="0.5"/>
  <pageSetup paperSize="1" pageOrder="overThenDown"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Q12"/>
  <sheetViews>
    <sheetView showZeros="0" workbookViewId="0">
      <selection activeCell="F20" sqref="F20"/>
    </sheetView>
  </sheetViews>
  <sheetFormatPr defaultColWidth="8.85" defaultRowHeight="15" customHeight="1"/>
  <cols>
    <col min="1" max="1" width="32.9916666666667" customWidth="1"/>
    <col min="2" max="3" width="32.875" customWidth="1"/>
    <col min="4" max="4" width="7.625" customWidth="1"/>
    <col min="5" max="5" width="4.125" customWidth="1"/>
    <col min="6" max="6" width="11.5" customWidth="1"/>
    <col min="7" max="8" width="9.875" customWidth="1"/>
    <col min="9" max="17" width="8.25" customWidth="1"/>
    <col min="18" max="18" width="7.375" customWidth="1"/>
  </cols>
  <sheetData>
    <row r="1" customHeight="1" spans="1:17">
      <c r="A1" s="37"/>
      <c r="B1" s="37"/>
      <c r="C1" s="37"/>
      <c r="D1" s="37"/>
      <c r="E1" s="37"/>
      <c r="F1" s="37"/>
      <c r="G1" s="37"/>
      <c r="H1" s="37"/>
      <c r="I1" s="37"/>
      <c r="J1" s="37"/>
      <c r="K1" s="37"/>
      <c r="L1" s="37"/>
      <c r="M1" s="37"/>
      <c r="N1" s="37"/>
      <c r="O1" s="37"/>
      <c r="P1" s="37"/>
      <c r="Q1" s="20" t="s">
        <v>359</v>
      </c>
    </row>
    <row r="2" ht="45" customHeight="1" spans="1:17">
      <c r="A2" s="31" t="s">
        <v>360</v>
      </c>
      <c r="B2" s="31"/>
      <c r="C2" s="31"/>
      <c r="D2" s="31"/>
      <c r="E2" s="31"/>
      <c r="F2" s="31"/>
      <c r="G2" s="31"/>
      <c r="H2" s="31"/>
      <c r="I2" s="31"/>
      <c r="J2" s="31"/>
      <c r="K2" s="31"/>
      <c r="L2" s="31"/>
      <c r="M2" s="31"/>
      <c r="N2" s="41"/>
      <c r="O2" s="41"/>
      <c r="P2" s="41"/>
      <c r="Q2" s="41"/>
    </row>
    <row r="3" ht="20.25" customHeight="1" spans="1:17">
      <c r="A3" s="19" t="str">
        <f>"单位名称："&amp;"玉溪市红塔区北城街道中心幼儿园"</f>
        <v>单位名称：玉溪市红塔区北城街道中心幼儿园</v>
      </c>
      <c r="B3" s="19"/>
      <c r="C3" s="19"/>
      <c r="D3" s="19"/>
      <c r="E3" s="19"/>
      <c r="F3" s="19"/>
      <c r="G3" s="19"/>
      <c r="H3" s="19"/>
      <c r="I3" s="19"/>
      <c r="J3" s="19"/>
      <c r="K3" s="19"/>
      <c r="L3" s="19"/>
      <c r="M3" s="19"/>
      <c r="N3" s="19"/>
      <c r="O3" s="19"/>
      <c r="P3" s="19"/>
      <c r="Q3" s="20" t="s">
        <v>55</v>
      </c>
    </row>
    <row r="4" ht="20.25" customHeight="1" spans="1:17">
      <c r="A4" s="22" t="s">
        <v>361</v>
      </c>
      <c r="B4" s="22" t="s">
        <v>362</v>
      </c>
      <c r="C4" s="22" t="s">
        <v>363</v>
      </c>
      <c r="D4" s="22" t="s">
        <v>364</v>
      </c>
      <c r="E4" s="22" t="s">
        <v>365</v>
      </c>
      <c r="F4" s="22" t="s">
        <v>366</v>
      </c>
      <c r="G4" s="22" t="s">
        <v>191</v>
      </c>
      <c r="H4" s="22"/>
      <c r="I4" s="22"/>
      <c r="J4" s="22"/>
      <c r="K4" s="22"/>
      <c r="L4" s="22"/>
      <c r="M4" s="22"/>
      <c r="N4" s="22"/>
      <c r="O4" s="22"/>
      <c r="P4" s="22"/>
      <c r="Q4" s="22"/>
    </row>
    <row r="5" ht="20.25" customHeight="1" spans="1:17">
      <c r="A5" s="22" t="s">
        <v>367</v>
      </c>
      <c r="B5" s="22" t="s">
        <v>362</v>
      </c>
      <c r="C5" s="22" t="s">
        <v>363</v>
      </c>
      <c r="D5" s="22" t="s">
        <v>364</v>
      </c>
      <c r="E5" s="22" t="s">
        <v>365</v>
      </c>
      <c r="F5" s="22" t="s">
        <v>366</v>
      </c>
      <c r="G5" s="22" t="s">
        <v>58</v>
      </c>
      <c r="H5" s="22" t="s">
        <v>61</v>
      </c>
      <c r="I5" s="22" t="s">
        <v>368</v>
      </c>
      <c r="J5" s="22" t="s">
        <v>369</v>
      </c>
      <c r="K5" s="22" t="s">
        <v>64</v>
      </c>
      <c r="L5" s="22" t="s">
        <v>88</v>
      </c>
      <c r="M5" s="22" t="s">
        <v>88</v>
      </c>
      <c r="N5" s="22"/>
      <c r="O5" s="22"/>
      <c r="P5" s="22"/>
      <c r="Q5" s="22"/>
    </row>
    <row r="6" ht="32.4" customHeight="1" spans="1:17">
      <c r="A6" s="22"/>
      <c r="B6" s="22"/>
      <c r="C6" s="22"/>
      <c r="D6" s="22"/>
      <c r="E6" s="22"/>
      <c r="F6" s="22"/>
      <c r="G6" s="22"/>
      <c r="H6" s="22" t="s">
        <v>60</v>
      </c>
      <c r="I6" s="22"/>
      <c r="J6" s="22"/>
      <c r="K6" s="22"/>
      <c r="L6" s="22" t="s">
        <v>60</v>
      </c>
      <c r="M6" s="22" t="s">
        <v>67</v>
      </c>
      <c r="N6" s="22" t="s">
        <v>68</v>
      </c>
      <c r="O6" s="42" t="s">
        <v>69</v>
      </c>
      <c r="P6" s="42" t="s">
        <v>70</v>
      </c>
      <c r="Q6" s="42" t="s">
        <v>71</v>
      </c>
    </row>
    <row r="7" ht="20.25" customHeight="1" spans="1:17">
      <c r="A7" s="33">
        <v>1</v>
      </c>
      <c r="B7" s="33">
        <v>2</v>
      </c>
      <c r="C7" s="33">
        <v>3</v>
      </c>
      <c r="D7" s="33">
        <v>4</v>
      </c>
      <c r="E7" s="33">
        <v>5</v>
      </c>
      <c r="F7" s="33">
        <v>6</v>
      </c>
      <c r="G7" s="33">
        <v>7</v>
      </c>
      <c r="H7" s="33">
        <v>8</v>
      </c>
      <c r="I7" s="33">
        <v>9</v>
      </c>
      <c r="J7" s="33">
        <v>10</v>
      </c>
      <c r="K7" s="33">
        <v>11</v>
      </c>
      <c r="L7" s="33">
        <v>12</v>
      </c>
      <c r="M7" s="33">
        <v>13</v>
      </c>
      <c r="N7" s="33">
        <v>14</v>
      </c>
      <c r="O7" s="33">
        <v>15</v>
      </c>
      <c r="P7" s="33">
        <v>16</v>
      </c>
      <c r="Q7" s="33">
        <v>17</v>
      </c>
    </row>
    <row r="8" ht="20.25" customHeight="1" spans="1:17">
      <c r="A8" s="38" t="s">
        <v>265</v>
      </c>
      <c r="B8" s="23"/>
      <c r="C8" s="23"/>
      <c r="D8" s="39"/>
      <c r="E8" s="39"/>
      <c r="F8" s="39">
        <v>21.8</v>
      </c>
      <c r="G8" s="39">
        <v>21.8</v>
      </c>
      <c r="H8" s="39">
        <v>21.8</v>
      </c>
      <c r="I8" s="39"/>
      <c r="J8" s="34"/>
      <c r="K8" s="34"/>
      <c r="L8" s="39"/>
      <c r="M8" s="39"/>
      <c r="N8" s="39"/>
      <c r="O8" s="39"/>
      <c r="P8" s="39"/>
      <c r="Q8" s="39"/>
    </row>
    <row r="9" ht="20.25" customHeight="1" spans="1:17">
      <c r="A9" s="23"/>
      <c r="B9" s="23" t="s">
        <v>370</v>
      </c>
      <c r="C9" s="23" t="str">
        <f>"A02010507"&amp;"  "&amp;"网络存储设备"</f>
        <v>A02010507  网络存储设备</v>
      </c>
      <c r="D9" s="40" t="s">
        <v>371</v>
      </c>
      <c r="E9" s="24">
        <v>10</v>
      </c>
      <c r="F9" s="39">
        <v>2.2</v>
      </c>
      <c r="G9" s="39">
        <v>2.2</v>
      </c>
      <c r="H9" s="34">
        <v>2.2</v>
      </c>
      <c r="I9" s="34"/>
      <c r="J9" s="34"/>
      <c r="K9" s="34"/>
      <c r="L9" s="39"/>
      <c r="M9" s="39"/>
      <c r="N9" s="39"/>
      <c r="O9" s="39"/>
      <c r="P9" s="39"/>
      <c r="Q9" s="39"/>
    </row>
    <row r="10" ht="20.25" customHeight="1" spans="1:17">
      <c r="A10" s="23"/>
      <c r="B10" s="23" t="s">
        <v>372</v>
      </c>
      <c r="C10" s="23" t="str">
        <f>"C21040001"&amp;"  "&amp;"物业管理服务"</f>
        <v>C21040001  物业管理服务</v>
      </c>
      <c r="D10" s="40" t="s">
        <v>373</v>
      </c>
      <c r="E10" s="24">
        <v>1</v>
      </c>
      <c r="F10" s="39">
        <v>19</v>
      </c>
      <c r="G10" s="39">
        <v>19</v>
      </c>
      <c r="H10" s="34">
        <v>19</v>
      </c>
      <c r="I10" s="34"/>
      <c r="J10" s="34"/>
      <c r="K10" s="34"/>
      <c r="L10" s="39"/>
      <c r="M10" s="39"/>
      <c r="N10" s="39"/>
      <c r="O10" s="39"/>
      <c r="P10" s="39"/>
      <c r="Q10" s="39"/>
    </row>
    <row r="11" ht="20.25" customHeight="1" spans="1:17">
      <c r="A11" s="23"/>
      <c r="B11" s="23" t="s">
        <v>374</v>
      </c>
      <c r="C11" s="23" t="str">
        <f>"A05040101"&amp;"  "&amp;"复印纸"</f>
        <v>A05040101  复印纸</v>
      </c>
      <c r="D11" s="40" t="s">
        <v>375</v>
      </c>
      <c r="E11" s="24">
        <v>30</v>
      </c>
      <c r="F11" s="39">
        <v>0.6</v>
      </c>
      <c r="G11" s="39">
        <v>0.6</v>
      </c>
      <c r="H11" s="34">
        <v>0.6</v>
      </c>
      <c r="I11" s="34"/>
      <c r="J11" s="34"/>
      <c r="K11" s="34"/>
      <c r="L11" s="39"/>
      <c r="M11" s="39"/>
      <c r="N11" s="39"/>
      <c r="O11" s="39"/>
      <c r="P11" s="39"/>
      <c r="Q11" s="39"/>
    </row>
    <row r="12" ht="20.25" customHeight="1" spans="1:17">
      <c r="A12" s="24" t="s">
        <v>58</v>
      </c>
      <c r="B12" s="24"/>
      <c r="C12" s="24"/>
      <c r="D12" s="40"/>
      <c r="E12" s="40"/>
      <c r="F12" s="39">
        <v>21.8</v>
      </c>
      <c r="G12" s="39">
        <v>21.8</v>
      </c>
      <c r="H12" s="39">
        <v>21.8</v>
      </c>
      <c r="I12" s="39"/>
      <c r="J12" s="39"/>
      <c r="K12" s="39"/>
      <c r="L12" s="39"/>
      <c r="M12" s="39"/>
      <c r="N12" s="39"/>
      <c r="O12" s="39"/>
      <c r="P12" s="39"/>
      <c r="Q12" s="39"/>
    </row>
  </sheetData>
  <mergeCells count="17">
    <mergeCell ref="A1:M1"/>
    <mergeCell ref="A2:Q2"/>
    <mergeCell ref="A3:M3"/>
    <mergeCell ref="G4:Q4"/>
    <mergeCell ref="L5:Q5"/>
    <mergeCell ref="A12:E12"/>
    <mergeCell ref="A4:A6"/>
    <mergeCell ref="B4:B6"/>
    <mergeCell ref="C4:C6"/>
    <mergeCell ref="D4:D6"/>
    <mergeCell ref="E4:E6"/>
    <mergeCell ref="F4:F6"/>
    <mergeCell ref="G5:G6"/>
    <mergeCell ref="H5:H6"/>
    <mergeCell ref="I5:I6"/>
    <mergeCell ref="J5:J6"/>
    <mergeCell ref="K5:K6"/>
  </mergeCells>
  <pageMargins left="0.751388888888889" right="0.751388888888889" top="1" bottom="1" header="0.5" footer="0.5"/>
  <pageSetup paperSize="1" scale="57" pageOrder="overThenDown" orientation="landscape" horizont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N12"/>
  <sheetViews>
    <sheetView showZeros="0" workbookViewId="0">
      <selection activeCell="K19" sqref="K19"/>
    </sheetView>
  </sheetViews>
  <sheetFormatPr defaultColWidth="8.85" defaultRowHeight="15" customHeight="1"/>
  <cols>
    <col min="1" max="1" width="20.5" customWidth="1"/>
    <col min="2" max="3" width="7.75" customWidth="1"/>
    <col min="4" max="4" width="4.125" customWidth="1"/>
    <col min="5" max="8" width="11" customWidth="1"/>
    <col min="9" max="9" width="4.125" customWidth="1"/>
    <col min="10" max="10" width="7.625" customWidth="1"/>
    <col min="11" max="11" width="14.625" customWidth="1"/>
    <col min="12" max="12" width="11.125" customWidth="1"/>
    <col min="13" max="13" width="14.625" customWidth="1"/>
    <col min="14" max="14" width="8.125" customWidth="1"/>
  </cols>
  <sheetData>
    <row r="1" customHeight="1" spans="1:14">
      <c r="A1" s="20"/>
      <c r="B1" s="20"/>
      <c r="C1" s="20"/>
      <c r="D1" s="20"/>
      <c r="E1" s="20"/>
      <c r="F1" s="20"/>
      <c r="G1" s="20"/>
      <c r="H1" s="20"/>
      <c r="I1" s="20"/>
      <c r="J1" s="20"/>
      <c r="K1" s="20"/>
      <c r="L1" s="20"/>
      <c r="M1" s="20"/>
      <c r="N1" s="20" t="s">
        <v>376</v>
      </c>
    </row>
    <row r="2" ht="45" customHeight="1" spans="1:14">
      <c r="A2" s="31" t="s">
        <v>377</v>
      </c>
      <c r="B2" s="31"/>
      <c r="C2" s="31"/>
      <c r="D2" s="31"/>
      <c r="E2" s="31"/>
      <c r="F2" s="31"/>
      <c r="G2" s="31"/>
      <c r="H2" s="31"/>
      <c r="I2" s="31"/>
      <c r="J2" s="31"/>
      <c r="K2" s="31"/>
      <c r="L2" s="31"/>
      <c r="M2" s="31"/>
      <c r="N2" s="31"/>
    </row>
    <row r="3" ht="20.25" customHeight="1" spans="1:14">
      <c r="A3" s="19" t="str">
        <f>"单位名称："&amp;"玉溪市红塔区北城街道中心幼儿园"</f>
        <v>单位名称：玉溪市红塔区北城街道中心幼儿园</v>
      </c>
      <c r="B3" s="19"/>
      <c r="C3" s="19"/>
      <c r="D3" s="19"/>
      <c r="E3" s="19"/>
      <c r="F3" s="19"/>
      <c r="G3" s="19"/>
      <c r="H3" s="19"/>
      <c r="I3" s="20"/>
      <c r="J3" s="20"/>
      <c r="K3" s="20"/>
      <c r="L3" s="20"/>
      <c r="M3" s="20"/>
      <c r="N3" s="20" t="s">
        <v>55</v>
      </c>
    </row>
    <row r="4" ht="27.15" customHeight="1" spans="1:14">
      <c r="A4" s="32" t="s">
        <v>361</v>
      </c>
      <c r="B4" s="32" t="s">
        <v>378</v>
      </c>
      <c r="C4" s="32" t="s">
        <v>379</v>
      </c>
      <c r="D4" s="32" t="s">
        <v>191</v>
      </c>
      <c r="E4" s="32"/>
      <c r="F4" s="32"/>
      <c r="G4" s="32"/>
      <c r="H4" s="32"/>
      <c r="I4" s="32"/>
      <c r="J4" s="32"/>
      <c r="K4" s="32"/>
      <c r="L4" s="32"/>
      <c r="M4" s="32"/>
      <c r="N4" s="32"/>
    </row>
    <row r="5" ht="23.4" customHeight="1" spans="1:14">
      <c r="A5" s="32" t="s">
        <v>367</v>
      </c>
      <c r="B5" s="32"/>
      <c r="C5" s="32" t="s">
        <v>380</v>
      </c>
      <c r="D5" s="32" t="s">
        <v>58</v>
      </c>
      <c r="E5" s="32" t="s">
        <v>61</v>
      </c>
      <c r="F5" s="32" t="s">
        <v>368</v>
      </c>
      <c r="G5" s="32" t="s">
        <v>369</v>
      </c>
      <c r="H5" s="32" t="s">
        <v>64</v>
      </c>
      <c r="I5" s="32" t="s">
        <v>381</v>
      </c>
      <c r="J5" s="32"/>
      <c r="K5" s="32"/>
      <c r="L5" s="32"/>
      <c r="M5" s="32"/>
      <c r="N5" s="32"/>
    </row>
    <row r="6" ht="28.65" customHeight="1" spans="1:14">
      <c r="A6" s="32"/>
      <c r="B6" s="32"/>
      <c r="C6" s="32"/>
      <c r="D6" s="32"/>
      <c r="E6" s="32" t="s">
        <v>60</v>
      </c>
      <c r="F6" s="32"/>
      <c r="G6" s="32"/>
      <c r="H6" s="32"/>
      <c r="I6" s="32" t="s">
        <v>60</v>
      </c>
      <c r="J6" s="32" t="s">
        <v>67</v>
      </c>
      <c r="K6" s="32" t="s">
        <v>68</v>
      </c>
      <c r="L6" s="36" t="s">
        <v>69</v>
      </c>
      <c r="M6" s="36" t="s">
        <v>70</v>
      </c>
      <c r="N6" s="36" t="s">
        <v>71</v>
      </c>
    </row>
    <row r="7" ht="20.25" customHeight="1" spans="1:14">
      <c r="A7" s="33">
        <v>1</v>
      </c>
      <c r="B7" s="33">
        <v>2</v>
      </c>
      <c r="C7" s="33">
        <v>3</v>
      </c>
      <c r="D7" s="33">
        <v>4</v>
      </c>
      <c r="E7" s="33">
        <v>5</v>
      </c>
      <c r="F7" s="33">
        <v>6</v>
      </c>
      <c r="G7" s="33">
        <v>7</v>
      </c>
      <c r="H7" s="33">
        <v>8</v>
      </c>
      <c r="I7" s="33">
        <v>9</v>
      </c>
      <c r="J7" s="33">
        <v>10</v>
      </c>
      <c r="K7" s="33">
        <v>11</v>
      </c>
      <c r="L7" s="33">
        <v>12</v>
      </c>
      <c r="M7" s="33">
        <v>13</v>
      </c>
      <c r="N7" s="33">
        <v>14</v>
      </c>
    </row>
    <row r="8" ht="20.25" customHeight="1" spans="1:14">
      <c r="A8" s="23"/>
      <c r="B8" s="23"/>
      <c r="C8" s="23"/>
      <c r="D8" s="34"/>
      <c r="E8" s="34"/>
      <c r="F8" s="34"/>
      <c r="G8" s="34"/>
      <c r="H8" s="34"/>
      <c r="I8" s="34"/>
      <c r="J8" s="34"/>
      <c r="K8" s="34"/>
      <c r="L8" s="34"/>
      <c r="M8" s="34"/>
      <c r="N8" s="34"/>
    </row>
    <row r="9" ht="20.25" customHeight="1" spans="1:14">
      <c r="A9" s="23"/>
      <c r="B9" s="23"/>
      <c r="C9" s="23"/>
      <c r="D9" s="34"/>
      <c r="E9" s="34"/>
      <c r="F9" s="34"/>
      <c r="G9" s="34"/>
      <c r="H9" s="34"/>
      <c r="I9" s="34"/>
      <c r="J9" s="34"/>
      <c r="K9" s="34"/>
      <c r="L9" s="34"/>
      <c r="M9" s="34"/>
      <c r="N9" s="34"/>
    </row>
    <row r="10" ht="20.25" customHeight="1" spans="1:14">
      <c r="A10" s="24" t="s">
        <v>58</v>
      </c>
      <c r="B10" s="24"/>
      <c r="C10" s="24"/>
      <c r="D10" s="34"/>
      <c r="E10" s="34"/>
      <c r="F10" s="34"/>
      <c r="G10" s="34"/>
      <c r="H10" s="34"/>
      <c r="I10" s="34"/>
      <c r="J10" s="34"/>
      <c r="K10" s="34"/>
      <c r="L10" s="34"/>
      <c r="M10" s="34"/>
      <c r="N10" s="34"/>
    </row>
    <row r="11" customHeight="1" spans="1:1">
      <c r="A11" s="35" t="s">
        <v>382</v>
      </c>
    </row>
    <row r="12" customHeight="1" spans="1:1">
      <c r="A12" s="35"/>
    </row>
  </sheetData>
  <mergeCells count="14">
    <mergeCell ref="A1:I1"/>
    <mergeCell ref="A2:N2"/>
    <mergeCell ref="A3:H3"/>
    <mergeCell ref="D4:N4"/>
    <mergeCell ref="I5:N5"/>
    <mergeCell ref="A10:C10"/>
    <mergeCell ref="A4:A6"/>
    <mergeCell ref="B4:B6"/>
    <mergeCell ref="C4:C6"/>
    <mergeCell ref="D5:D6"/>
    <mergeCell ref="E5:E6"/>
    <mergeCell ref="F5:F6"/>
    <mergeCell ref="G5:G6"/>
    <mergeCell ref="H5:H6"/>
  </mergeCells>
  <pageMargins left="0.751388888888889" right="0.751388888888889" top="1" bottom="1" header="0.5" footer="0.5"/>
  <pageSetup paperSize="1" scale="85" pageOrder="overThenDown" orientation="landscape" horizontalDpi="6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N9"/>
  <sheetViews>
    <sheetView showZeros="0" workbookViewId="0">
      <selection activeCell="A9" sqref="A9"/>
    </sheetView>
  </sheetViews>
  <sheetFormatPr defaultColWidth="8.85" defaultRowHeight="15" customHeight="1"/>
  <cols>
    <col min="1" max="1" width="41.125" customWidth="1"/>
    <col min="2" max="2" width="4.125" customWidth="1"/>
    <col min="3" max="3" width="15.75" customWidth="1"/>
    <col min="4" max="4" width="12" customWidth="1"/>
    <col min="5" max="14" width="7.625" customWidth="1"/>
  </cols>
  <sheetData>
    <row r="1" ht="24.15" customHeight="1" spans="1:14">
      <c r="A1" s="19"/>
      <c r="B1" s="19"/>
      <c r="C1" s="19"/>
      <c r="D1" s="19"/>
      <c r="E1" s="19"/>
      <c r="F1" s="19"/>
      <c r="G1" s="19"/>
      <c r="H1" s="19"/>
      <c r="I1" s="19"/>
      <c r="J1" s="19"/>
      <c r="K1" s="19"/>
      <c r="L1" s="19"/>
      <c r="M1" s="19"/>
      <c r="N1" s="20" t="s">
        <v>383</v>
      </c>
    </row>
    <row r="2" ht="45.15" customHeight="1" spans="1:14">
      <c r="A2" s="25" t="s">
        <v>384</v>
      </c>
      <c r="B2" s="25"/>
      <c r="C2" s="25"/>
      <c r="D2" s="25"/>
      <c r="E2" s="25"/>
      <c r="F2" s="25"/>
      <c r="G2" s="25"/>
      <c r="H2" s="25"/>
      <c r="I2" s="25"/>
      <c r="J2" s="25"/>
      <c r="K2" s="25"/>
      <c r="L2" s="25"/>
      <c r="M2" s="25"/>
      <c r="N2" s="25"/>
    </row>
    <row r="3" ht="18.75" customHeight="1" spans="1:14">
      <c r="A3" s="19" t="str">
        <f>"单位名称："&amp;"玉溪市红塔区北城街道中心幼儿园"</f>
        <v>单位名称：玉溪市红塔区北城街道中心幼儿园</v>
      </c>
      <c r="B3" s="19"/>
      <c r="C3" s="19"/>
      <c r="D3" s="19"/>
      <c r="E3" s="19"/>
      <c r="F3" s="19"/>
      <c r="G3" s="19"/>
      <c r="H3" s="19"/>
      <c r="I3" s="19"/>
      <c r="J3" s="19"/>
      <c r="K3" s="19"/>
      <c r="L3" s="19"/>
      <c r="M3" s="19"/>
      <c r="N3" s="20" t="s">
        <v>55</v>
      </c>
    </row>
    <row r="4" ht="22.5" customHeight="1" spans="1:14">
      <c r="A4" s="29" t="s">
        <v>385</v>
      </c>
      <c r="B4" s="29" t="s">
        <v>191</v>
      </c>
      <c r="C4" s="29"/>
      <c r="D4" s="29"/>
      <c r="E4" s="29" t="s">
        <v>386</v>
      </c>
      <c r="F4" s="29"/>
      <c r="G4" s="29"/>
      <c r="H4" s="29"/>
      <c r="I4" s="29"/>
      <c r="J4" s="29"/>
      <c r="K4" s="29"/>
      <c r="L4" s="29"/>
      <c r="M4" s="29"/>
      <c r="N4" s="29"/>
    </row>
    <row r="5" ht="22.5" customHeight="1" spans="1:14">
      <c r="A5" s="29"/>
      <c r="B5" s="29" t="s">
        <v>58</v>
      </c>
      <c r="C5" s="29" t="s">
        <v>61</v>
      </c>
      <c r="D5" s="29" t="s">
        <v>368</v>
      </c>
      <c r="E5" s="29"/>
      <c r="F5" s="29"/>
      <c r="G5" s="29"/>
      <c r="H5" s="29"/>
      <c r="I5" s="29"/>
      <c r="J5" s="29"/>
      <c r="K5" s="29"/>
      <c r="L5" s="29"/>
      <c r="M5" s="29"/>
      <c r="N5" s="29"/>
    </row>
    <row r="6" ht="18.75" customHeight="1" spans="1:14">
      <c r="A6" s="23"/>
      <c r="B6" s="23"/>
      <c r="C6" s="23"/>
      <c r="D6" s="23"/>
      <c r="E6" s="23"/>
      <c r="F6" s="23"/>
      <c r="G6" s="23"/>
      <c r="H6" s="23"/>
      <c r="I6" s="23"/>
      <c r="J6" s="23"/>
      <c r="K6" s="23"/>
      <c r="L6" s="23"/>
      <c r="M6" s="23"/>
      <c r="N6" s="23"/>
    </row>
    <row r="7" ht="18.75" customHeight="1" spans="1:14">
      <c r="A7" s="23"/>
      <c r="B7" s="23"/>
      <c r="C7" s="23"/>
      <c r="D7" s="23"/>
      <c r="E7" s="23"/>
      <c r="F7" s="23"/>
      <c r="G7" s="23"/>
      <c r="H7" s="23"/>
      <c r="I7" s="23"/>
      <c r="J7" s="23"/>
      <c r="K7" s="23"/>
      <c r="L7" s="23"/>
      <c r="M7" s="23"/>
      <c r="N7" s="23"/>
    </row>
    <row r="8" ht="18.75" customHeight="1" spans="1:14">
      <c r="A8" s="30" t="s">
        <v>387</v>
      </c>
      <c r="B8" s="19"/>
      <c r="C8" s="19"/>
      <c r="D8" s="19"/>
      <c r="E8" s="19"/>
      <c r="F8" s="19"/>
      <c r="G8" s="19"/>
      <c r="H8" s="19"/>
      <c r="I8" s="19"/>
      <c r="J8" s="19"/>
      <c r="K8" s="19"/>
      <c r="L8" s="19"/>
      <c r="M8" s="19"/>
      <c r="N8" s="19"/>
    </row>
    <row r="9" ht="18.75" customHeight="1" spans="1:14">
      <c r="A9" s="30"/>
      <c r="B9" s="28"/>
      <c r="C9" s="28"/>
      <c r="D9" s="28"/>
      <c r="E9" s="28"/>
      <c r="F9" s="28"/>
      <c r="G9" s="28"/>
      <c r="H9" s="28"/>
      <c r="I9" s="28"/>
      <c r="J9" s="28"/>
      <c r="K9" s="28"/>
      <c r="L9" s="28"/>
      <c r="M9" s="28"/>
      <c r="N9" s="28"/>
    </row>
  </sheetData>
  <mergeCells count="5">
    <mergeCell ref="A2:N2"/>
    <mergeCell ref="A3:C3"/>
    <mergeCell ref="B4:D4"/>
    <mergeCell ref="E4:N4"/>
    <mergeCell ref="A4:A5"/>
  </mergeCells>
  <pageMargins left="0.751388888888889" right="0.751388888888889" top="1" bottom="1" header="0.5" footer="0.5"/>
  <pageSetup paperSize="1" scale="82" pageOrder="overThenDown" orientation="landscape" horizontalDpi="600"/>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8"/>
  <sheetViews>
    <sheetView showZeros="0" workbookViewId="0">
      <selection activeCell="A8" sqref="A8"/>
    </sheetView>
  </sheetViews>
  <sheetFormatPr defaultColWidth="8.85" defaultRowHeight="15" customHeight="1" outlineLevelRow="7"/>
  <cols>
    <col min="1" max="1" width="35.125" customWidth="1"/>
    <col min="2" max="2" width="14.625" customWidth="1"/>
    <col min="3" max="10" width="9.875" customWidth="1"/>
  </cols>
  <sheetData>
    <row r="1" ht="18.75" customHeight="1" spans="1:10">
      <c r="A1" s="19"/>
      <c r="B1" s="19"/>
      <c r="C1" s="19"/>
      <c r="D1" s="19"/>
      <c r="E1" s="19"/>
      <c r="F1" s="19"/>
      <c r="G1" s="19"/>
      <c r="H1" s="19"/>
      <c r="I1" s="19"/>
      <c r="J1" s="20" t="s">
        <v>388</v>
      </c>
    </row>
    <row r="2" ht="52.05" customHeight="1" spans="1:10">
      <c r="A2" s="25" t="s">
        <v>389</v>
      </c>
      <c r="B2" s="26"/>
      <c r="C2" s="26"/>
      <c r="D2" s="26"/>
      <c r="E2" s="26"/>
      <c r="F2" s="26"/>
      <c r="G2" s="26"/>
      <c r="H2" s="26"/>
      <c r="I2" s="26"/>
      <c r="J2" s="26"/>
    </row>
    <row r="3" ht="21.3" customHeight="1" spans="1:10">
      <c r="A3" s="19" t="str">
        <f>"单位名称："&amp;"玉溪市红塔区北城街道中心幼儿园"</f>
        <v>单位名称：玉溪市红塔区北城街道中心幼儿园</v>
      </c>
      <c r="B3" s="19"/>
      <c r="C3" s="19"/>
      <c r="D3" s="27"/>
      <c r="E3" s="27"/>
      <c r="F3" s="27"/>
      <c r="G3" s="27"/>
      <c r="H3" s="27"/>
      <c r="I3" s="27"/>
      <c r="J3" s="27"/>
    </row>
    <row r="4" ht="27.15" customHeight="1" spans="1:10">
      <c r="A4" s="22" t="s">
        <v>277</v>
      </c>
      <c r="B4" s="22" t="s">
        <v>278</v>
      </c>
      <c r="C4" s="22" t="s">
        <v>279</v>
      </c>
      <c r="D4" s="22" t="s">
        <v>280</v>
      </c>
      <c r="E4" s="22" t="s">
        <v>281</v>
      </c>
      <c r="F4" s="22" t="s">
        <v>282</v>
      </c>
      <c r="G4" s="22" t="s">
        <v>283</v>
      </c>
      <c r="H4" s="22" t="s">
        <v>284</v>
      </c>
      <c r="I4" s="22" t="s">
        <v>285</v>
      </c>
      <c r="J4" s="22" t="s">
        <v>286</v>
      </c>
    </row>
    <row r="5" ht="18.75" customHeight="1" spans="1:10">
      <c r="A5" s="22" t="s">
        <v>72</v>
      </c>
      <c r="B5" s="22" t="s">
        <v>73</v>
      </c>
      <c r="C5" s="22" t="s">
        <v>74</v>
      </c>
      <c r="D5" s="22" t="s">
        <v>75</v>
      </c>
      <c r="E5" s="22" t="s">
        <v>76</v>
      </c>
      <c r="F5" s="22" t="s">
        <v>77</v>
      </c>
      <c r="G5" s="22" t="s">
        <v>78</v>
      </c>
      <c r="H5" s="22" t="s">
        <v>79</v>
      </c>
      <c r="I5" s="22" t="s">
        <v>80</v>
      </c>
      <c r="J5" s="22" t="s">
        <v>96</v>
      </c>
    </row>
    <row r="6" ht="18.75" customHeight="1" spans="1:10">
      <c r="A6" s="23"/>
      <c r="B6" s="23"/>
      <c r="C6" s="23"/>
      <c r="D6" s="23"/>
      <c r="E6" s="23"/>
      <c r="F6" s="23"/>
      <c r="G6" s="23"/>
      <c r="H6" s="23"/>
      <c r="I6" s="23"/>
      <c r="J6" s="23"/>
    </row>
    <row r="7" ht="18.75" customHeight="1" spans="1:10">
      <c r="A7" s="23"/>
      <c r="B7" s="23"/>
      <c r="C7" s="23"/>
      <c r="D7" s="23"/>
      <c r="E7" s="23"/>
      <c r="F7" s="23"/>
      <c r="G7" s="23"/>
      <c r="H7" s="23"/>
      <c r="I7" s="23"/>
      <c r="J7" s="23"/>
    </row>
    <row r="8" ht="18.75" customHeight="1" spans="1:10">
      <c r="A8" s="28" t="s">
        <v>387</v>
      </c>
      <c r="B8" s="28"/>
      <c r="C8" s="28"/>
      <c r="D8" s="28"/>
      <c r="E8" s="28"/>
      <c r="F8" s="28"/>
      <c r="G8" s="28"/>
      <c r="H8" s="28"/>
      <c r="I8" s="28"/>
      <c r="J8" s="28"/>
    </row>
  </sheetData>
  <mergeCells count="2">
    <mergeCell ref="A2:J2"/>
    <mergeCell ref="A3:C3"/>
  </mergeCells>
  <pageMargins left="0.751388888888889" right="0.751388888888889" top="1" bottom="1" header="0.5" footer="0.5"/>
  <pageSetup paperSize="1" scale="96" pageOrder="overThenDown" orientation="landscape" horizontalDpi="600"/>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H9"/>
  <sheetViews>
    <sheetView showZeros="0" workbookViewId="0">
      <selection activeCell="H23" sqref="H23"/>
    </sheetView>
  </sheetViews>
  <sheetFormatPr defaultColWidth="8.85" defaultRowHeight="15" customHeight="1" outlineLevelCol="7"/>
  <cols>
    <col min="1" max="1" width="19.75" customWidth="1"/>
    <col min="2" max="2" width="16.375" customWidth="1"/>
    <col min="3" max="3" width="18.625" customWidth="1"/>
    <col min="4" max="8" width="14.375" customWidth="1"/>
  </cols>
  <sheetData>
    <row r="1" ht="18.75" customHeight="1" spans="1:8">
      <c r="A1" s="19"/>
      <c r="B1" s="19"/>
      <c r="C1" s="19"/>
      <c r="D1" s="19"/>
      <c r="E1" s="19"/>
      <c r="F1" s="19"/>
      <c r="G1" s="19"/>
      <c r="H1" s="20" t="s">
        <v>390</v>
      </c>
    </row>
    <row r="2" ht="41.4" customHeight="1" spans="1:8">
      <c r="A2" s="21" t="s">
        <v>391</v>
      </c>
      <c r="B2" s="21"/>
      <c r="C2" s="21"/>
      <c r="D2" s="21"/>
      <c r="E2" s="21"/>
      <c r="F2" s="21"/>
      <c r="G2" s="21"/>
      <c r="H2" s="21"/>
    </row>
    <row r="3" ht="18.75" customHeight="1" spans="1:8">
      <c r="A3" s="19" t="str">
        <f>"单位名称："&amp;"玉溪市红塔区北城街道中心幼儿园"</f>
        <v>单位名称：玉溪市红塔区北城街道中心幼儿园</v>
      </c>
      <c r="B3" s="19"/>
      <c r="C3" s="19"/>
      <c r="D3" s="19"/>
      <c r="E3" s="19"/>
      <c r="F3" s="19"/>
      <c r="G3" s="19"/>
      <c r="H3" s="19"/>
    </row>
    <row r="4" ht="18.75" customHeight="1" spans="1:8">
      <c r="A4" s="22" t="s">
        <v>184</v>
      </c>
      <c r="B4" s="22" t="s">
        <v>392</v>
      </c>
      <c r="C4" s="22" t="s">
        <v>393</v>
      </c>
      <c r="D4" s="22" t="s">
        <v>394</v>
      </c>
      <c r="E4" s="22" t="s">
        <v>364</v>
      </c>
      <c r="F4" s="22" t="s">
        <v>395</v>
      </c>
      <c r="G4" s="22"/>
      <c r="H4" s="22"/>
    </row>
    <row r="5" ht="18.75" customHeight="1" spans="1:8">
      <c r="A5" s="22"/>
      <c r="B5" s="22"/>
      <c r="C5" s="22"/>
      <c r="D5" s="22"/>
      <c r="E5" s="22"/>
      <c r="F5" s="22" t="s">
        <v>365</v>
      </c>
      <c r="G5" s="22" t="s">
        <v>396</v>
      </c>
      <c r="H5" s="22" t="s">
        <v>397</v>
      </c>
    </row>
    <row r="6" ht="18.75" customHeight="1" spans="1:8">
      <c r="A6" s="22" t="s">
        <v>72</v>
      </c>
      <c r="B6" s="22" t="s">
        <v>73</v>
      </c>
      <c r="C6" s="22" t="s">
        <v>74</v>
      </c>
      <c r="D6" s="22" t="s">
        <v>75</v>
      </c>
      <c r="E6" s="22" t="s">
        <v>76</v>
      </c>
      <c r="F6" s="22" t="s">
        <v>77</v>
      </c>
      <c r="G6" s="22" t="s">
        <v>78</v>
      </c>
      <c r="H6" s="22" t="s">
        <v>79</v>
      </c>
    </row>
    <row r="7" ht="18.75" customHeight="1" spans="1:8">
      <c r="A7" s="23"/>
      <c r="B7" s="23"/>
      <c r="C7" s="23"/>
      <c r="D7" s="23"/>
      <c r="E7" s="24"/>
      <c r="F7" s="24"/>
      <c r="G7" s="16"/>
      <c r="H7" s="16"/>
    </row>
    <row r="8" customHeight="1" spans="1:3">
      <c r="A8" s="18" t="s">
        <v>398</v>
      </c>
      <c r="B8" s="18"/>
      <c r="C8" s="18"/>
    </row>
    <row r="9" customHeight="1" spans="1:3">
      <c r="A9" s="18"/>
      <c r="B9" s="18"/>
      <c r="C9" s="18"/>
    </row>
  </sheetData>
  <mergeCells count="10">
    <mergeCell ref="A2:H2"/>
    <mergeCell ref="A3:C3"/>
    <mergeCell ref="F4:H4"/>
    <mergeCell ref="A8:C8"/>
    <mergeCell ref="A9:C9"/>
    <mergeCell ref="A4:A5"/>
    <mergeCell ref="B4:B5"/>
    <mergeCell ref="C4:C5"/>
    <mergeCell ref="D4:D5"/>
    <mergeCell ref="E4:E5"/>
  </mergeCells>
  <pageMargins left="0.751388888888889" right="0.751388888888889" top="1" bottom="1" header="0.5" footer="0.5"/>
  <pageSetup paperSize="1" scale="97" pageOrder="overThenDown" orientation="landscape" horizontalDpi="600"/>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2"/>
  <sheetViews>
    <sheetView showZeros="0" workbookViewId="0">
      <selection activeCell="A12" sqref="A12:C12"/>
    </sheetView>
  </sheetViews>
  <sheetFormatPr defaultColWidth="8.85" defaultRowHeight="15" customHeight="1"/>
  <cols>
    <col min="1" max="1" width="12" customWidth="1"/>
    <col min="2" max="2" width="21.125" customWidth="1"/>
    <col min="3" max="3" width="20.5" customWidth="1"/>
    <col min="4" max="4" width="13.25" customWidth="1"/>
    <col min="5" max="5" width="17.375" customWidth="1"/>
    <col min="6" max="7" width="11.125" customWidth="1"/>
    <col min="8" max="8" width="4.125" customWidth="1"/>
    <col min="9" max="9" width="11.125" customWidth="1"/>
    <col min="10" max="10" width="12.875" customWidth="1"/>
    <col min="11" max="11" width="14.625" customWidth="1"/>
  </cols>
  <sheetData>
    <row r="1" ht="18.75" customHeight="1" spans="1:11">
      <c r="A1" s="1"/>
      <c r="B1" s="1"/>
      <c r="C1" s="1"/>
      <c r="D1" s="1"/>
      <c r="E1" s="1"/>
      <c r="F1" s="1"/>
      <c r="G1" s="1"/>
      <c r="H1" s="2"/>
      <c r="I1" s="2"/>
      <c r="J1" s="2"/>
      <c r="K1" s="2" t="s">
        <v>399</v>
      </c>
    </row>
    <row r="2" ht="45" customHeight="1" spans="1:11">
      <c r="A2" s="3" t="s">
        <v>400</v>
      </c>
      <c r="B2" s="3"/>
      <c r="C2" s="3"/>
      <c r="D2" s="3"/>
      <c r="E2" s="3"/>
      <c r="F2" s="3"/>
      <c r="G2" s="3"/>
      <c r="H2" s="3"/>
      <c r="I2" s="3"/>
      <c r="J2" s="3"/>
      <c r="K2" s="3"/>
    </row>
    <row r="3" ht="18.75" customHeight="1" spans="1:11">
      <c r="A3" s="4" t="str">
        <f>"单位名称："&amp;"玉溪市红塔区北城街道中心幼儿园"</f>
        <v>单位名称：玉溪市红塔区北城街道中心幼儿园</v>
      </c>
      <c r="B3" s="4"/>
      <c r="C3" s="4"/>
      <c r="D3" s="4"/>
      <c r="E3" s="4"/>
      <c r="F3" s="4"/>
      <c r="G3" s="4"/>
      <c r="H3" s="5"/>
      <c r="I3" s="5"/>
      <c r="J3" s="5"/>
      <c r="K3" s="5" t="s">
        <v>55</v>
      </c>
    </row>
    <row r="4" ht="18.75" customHeight="1" spans="1:11">
      <c r="A4" s="12" t="s">
        <v>245</v>
      </c>
      <c r="B4" s="12" t="s">
        <v>186</v>
      </c>
      <c r="C4" s="12" t="s">
        <v>246</v>
      </c>
      <c r="D4" s="12" t="s">
        <v>187</v>
      </c>
      <c r="E4" s="12" t="s">
        <v>188</v>
      </c>
      <c r="F4" s="12" t="s">
        <v>189</v>
      </c>
      <c r="G4" s="12" t="s">
        <v>190</v>
      </c>
      <c r="H4" s="12" t="s">
        <v>58</v>
      </c>
      <c r="I4" s="12" t="s">
        <v>401</v>
      </c>
      <c r="J4" s="12"/>
      <c r="K4" s="12"/>
    </row>
    <row r="5" ht="18.75" customHeight="1" spans="1:11">
      <c r="A5" s="12"/>
      <c r="B5" s="12"/>
      <c r="C5" s="12"/>
      <c r="D5" s="12"/>
      <c r="E5" s="12"/>
      <c r="F5" s="12"/>
      <c r="G5" s="12"/>
      <c r="H5" s="12"/>
      <c r="I5" s="12" t="s">
        <v>61</v>
      </c>
      <c r="J5" s="12" t="s">
        <v>62</v>
      </c>
      <c r="K5" s="12" t="s">
        <v>63</v>
      </c>
    </row>
    <row r="6" ht="22.65" customHeight="1" spans="1:11">
      <c r="A6" s="12"/>
      <c r="B6" s="12"/>
      <c r="C6" s="12"/>
      <c r="D6" s="12"/>
      <c r="E6" s="12"/>
      <c r="F6" s="12"/>
      <c r="G6" s="12"/>
      <c r="H6" s="12"/>
      <c r="I6" s="12"/>
      <c r="J6" s="12"/>
      <c r="K6" s="12"/>
    </row>
    <row r="7" ht="18.75" customHeight="1" spans="1:11">
      <c r="A7" s="13" t="s">
        <v>72</v>
      </c>
      <c r="B7" s="13">
        <v>2</v>
      </c>
      <c r="C7" s="13">
        <v>3</v>
      </c>
      <c r="D7" s="13">
        <v>4</v>
      </c>
      <c r="E7" s="13">
        <v>5</v>
      </c>
      <c r="F7" s="13">
        <v>6</v>
      </c>
      <c r="G7" s="13">
        <v>7</v>
      </c>
      <c r="H7" s="13">
        <v>8</v>
      </c>
      <c r="I7" s="13">
        <v>9</v>
      </c>
      <c r="J7" s="13">
        <v>10</v>
      </c>
      <c r="K7" s="13">
        <v>11</v>
      </c>
    </row>
    <row r="8" ht="20.25" customHeight="1" spans="1:11">
      <c r="A8" s="14"/>
      <c r="B8" s="15"/>
      <c r="C8" s="14"/>
      <c r="D8" s="14"/>
      <c r="E8" s="14"/>
      <c r="F8" s="14"/>
      <c r="G8" s="14"/>
      <c r="H8" s="16"/>
      <c r="I8" s="16"/>
      <c r="J8" s="16"/>
      <c r="K8" s="16"/>
    </row>
    <row r="9" ht="20.25" customHeight="1" spans="1:11">
      <c r="A9" s="14"/>
      <c r="B9" s="15"/>
      <c r="C9" s="14"/>
      <c r="D9" s="14"/>
      <c r="E9" s="14"/>
      <c r="F9" s="14"/>
      <c r="G9" s="14"/>
      <c r="H9" s="16"/>
      <c r="I9" s="16"/>
      <c r="J9" s="16"/>
      <c r="K9" s="16"/>
    </row>
    <row r="10" ht="20.25" customHeight="1" spans="1:11">
      <c r="A10" s="17" t="s">
        <v>58</v>
      </c>
      <c r="B10" s="17"/>
      <c r="C10" s="17"/>
      <c r="D10" s="17"/>
      <c r="E10" s="17"/>
      <c r="F10" s="17"/>
      <c r="G10" s="17"/>
      <c r="H10" s="16"/>
      <c r="I10" s="16"/>
      <c r="J10" s="16"/>
      <c r="K10" s="16"/>
    </row>
    <row r="11" customHeight="1" spans="1:3">
      <c r="A11" s="18" t="s">
        <v>402</v>
      </c>
      <c r="B11" s="18"/>
      <c r="C11" s="18"/>
    </row>
    <row r="12" customHeight="1" spans="1:3">
      <c r="A12" s="18"/>
      <c r="B12" s="18"/>
      <c r="C12" s="18"/>
    </row>
  </sheetData>
  <mergeCells count="17">
    <mergeCell ref="A2:K2"/>
    <mergeCell ref="A3:G3"/>
    <mergeCell ref="I4:K4"/>
    <mergeCell ref="A10:G10"/>
    <mergeCell ref="A11:C11"/>
    <mergeCell ref="A12:C12"/>
    <mergeCell ref="A4:A6"/>
    <mergeCell ref="B4:B6"/>
    <mergeCell ref="C4:C6"/>
    <mergeCell ref="D4:D6"/>
    <mergeCell ref="E4:E6"/>
    <mergeCell ref="F4:F6"/>
    <mergeCell ref="G4:G6"/>
    <mergeCell ref="H4:H6"/>
    <mergeCell ref="I5:I6"/>
    <mergeCell ref="J5:J6"/>
    <mergeCell ref="K5:K6"/>
  </mergeCells>
  <pageMargins left="0.751388888888889" right="0.751388888888889" top="1" bottom="1" header="0.5" footer="0.5"/>
  <pageSetup paperSize="1" scale="82" pageOrder="overThenDown" orientation="landscape" horizontalDpi="600"/>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13"/>
  <sheetViews>
    <sheetView showZeros="0" workbookViewId="0">
      <selection activeCell="C19" sqref="C19"/>
    </sheetView>
  </sheetViews>
  <sheetFormatPr defaultColWidth="8.85" defaultRowHeight="15" customHeight="1" outlineLevelCol="6"/>
  <cols>
    <col min="1" max="1" width="25.375" customWidth="1"/>
    <col min="2" max="2" width="12.125" customWidth="1"/>
    <col min="3" max="3" width="35.7083333333333" customWidth="1"/>
    <col min="4" max="4" width="21.425" customWidth="1"/>
    <col min="5" max="7" width="17.1416666666667" customWidth="1"/>
  </cols>
  <sheetData>
    <row r="1" ht="18.75" customHeight="1" spans="1:7">
      <c r="A1" s="1"/>
      <c r="B1" s="1"/>
      <c r="C1" s="1"/>
      <c r="D1" s="1"/>
      <c r="E1" s="2"/>
      <c r="F1" s="2"/>
      <c r="G1" s="2" t="s">
        <v>403</v>
      </c>
    </row>
    <row r="2" ht="45" customHeight="1" spans="1:7">
      <c r="A2" s="3" t="s">
        <v>404</v>
      </c>
      <c r="B2" s="3"/>
      <c r="C2" s="3"/>
      <c r="D2" s="3"/>
      <c r="E2" s="3"/>
      <c r="F2" s="3"/>
      <c r="G2" s="3"/>
    </row>
    <row r="3" ht="24.15" customHeight="1" spans="1:7">
      <c r="A3" s="4" t="str">
        <f>"单位名称："&amp;"玉溪市红塔区北城街道中心幼儿园"</f>
        <v>单位名称：玉溪市红塔区北城街道中心幼儿园</v>
      </c>
      <c r="B3" s="4"/>
      <c r="C3" s="4"/>
      <c r="D3" s="4"/>
      <c r="E3" s="5"/>
      <c r="F3" s="5"/>
      <c r="G3" s="5" t="s">
        <v>55</v>
      </c>
    </row>
    <row r="4" ht="18.75" customHeight="1" spans="1:7">
      <c r="A4" s="6" t="s">
        <v>246</v>
      </c>
      <c r="B4" s="6" t="s">
        <v>245</v>
      </c>
      <c r="C4" s="6" t="s">
        <v>186</v>
      </c>
      <c r="D4" s="6" t="s">
        <v>405</v>
      </c>
      <c r="E4" s="6" t="s">
        <v>61</v>
      </c>
      <c r="F4" s="6"/>
      <c r="G4" s="6"/>
    </row>
    <row r="5" ht="18.75" customHeight="1" spans="1:7">
      <c r="A5" s="6"/>
      <c r="B5" s="6"/>
      <c r="C5" s="6"/>
      <c r="D5" s="6"/>
      <c r="E5" s="6">
        <v>2025</v>
      </c>
      <c r="F5" s="6">
        <v>2026</v>
      </c>
      <c r="G5" s="6">
        <v>2027</v>
      </c>
    </row>
    <row r="6" ht="22.65" customHeight="1" spans="1:7">
      <c r="A6" s="6"/>
      <c r="B6" s="6"/>
      <c r="C6" s="6"/>
      <c r="D6" s="6"/>
      <c r="E6" s="6"/>
      <c r="F6" s="6"/>
      <c r="G6" s="6"/>
    </row>
    <row r="7" ht="18.75" customHeight="1" spans="1:7">
      <c r="A7" s="7" t="s">
        <v>72</v>
      </c>
      <c r="B7" s="7">
        <v>2</v>
      </c>
      <c r="C7" s="7">
        <v>3</v>
      </c>
      <c r="D7" s="7">
        <v>4</v>
      </c>
      <c r="E7" s="7">
        <v>5</v>
      </c>
      <c r="F7" s="7">
        <v>6</v>
      </c>
      <c r="G7" s="7">
        <v>7</v>
      </c>
    </row>
    <row r="8" ht="20.25" customHeight="1" spans="1:7">
      <c r="A8" s="8" t="s">
        <v>82</v>
      </c>
      <c r="B8" s="8" t="s">
        <v>250</v>
      </c>
      <c r="C8" s="9" t="s">
        <v>249</v>
      </c>
      <c r="D8" s="8" t="s">
        <v>406</v>
      </c>
      <c r="E8" s="10">
        <v>15.52</v>
      </c>
      <c r="F8" s="10">
        <v>15.522</v>
      </c>
      <c r="G8" s="10">
        <v>15.522</v>
      </c>
    </row>
    <row r="9" ht="20.25" customHeight="1" spans="1:7">
      <c r="A9" s="8" t="s">
        <v>82</v>
      </c>
      <c r="B9" s="8" t="s">
        <v>250</v>
      </c>
      <c r="C9" s="9" t="s">
        <v>254</v>
      </c>
      <c r="D9" s="8" t="s">
        <v>406</v>
      </c>
      <c r="E9" s="10">
        <v>40.858724</v>
      </c>
      <c r="F9" s="10">
        <v>23.9784</v>
      </c>
      <c r="G9" s="10">
        <v>23.9784</v>
      </c>
    </row>
    <row r="10" ht="26" customHeight="1" spans="1:7">
      <c r="A10" s="8" t="s">
        <v>82</v>
      </c>
      <c r="B10" s="8" t="s">
        <v>259</v>
      </c>
      <c r="C10" s="9" t="s">
        <v>258</v>
      </c>
      <c r="D10" s="8" t="s">
        <v>406</v>
      </c>
      <c r="E10" s="10">
        <v>0.0216</v>
      </c>
      <c r="F10" s="10">
        <v>0.0216</v>
      </c>
      <c r="G10" s="10"/>
    </row>
    <row r="11" ht="20.25" customHeight="1" spans="1:7">
      <c r="A11" s="8" t="s">
        <v>82</v>
      </c>
      <c r="B11" s="8" t="s">
        <v>259</v>
      </c>
      <c r="C11" s="9" t="s">
        <v>263</v>
      </c>
      <c r="D11" s="8" t="s">
        <v>406</v>
      </c>
      <c r="E11" s="10">
        <v>11.64</v>
      </c>
      <c r="F11" s="10">
        <v>11.64</v>
      </c>
      <c r="G11" s="10">
        <v>11.64</v>
      </c>
    </row>
    <row r="12" ht="20.25" customHeight="1" spans="1:7">
      <c r="A12" s="8" t="s">
        <v>82</v>
      </c>
      <c r="B12" s="8" t="s">
        <v>250</v>
      </c>
      <c r="C12" s="9" t="s">
        <v>265</v>
      </c>
      <c r="D12" s="8" t="s">
        <v>406</v>
      </c>
      <c r="E12" s="10">
        <v>57.04</v>
      </c>
      <c r="F12" s="10">
        <v>57.04</v>
      </c>
      <c r="G12" s="10">
        <v>57.04</v>
      </c>
    </row>
    <row r="13" ht="20.25" customHeight="1" spans="1:7">
      <c r="A13" s="11" t="s">
        <v>58</v>
      </c>
      <c r="B13" s="11"/>
      <c r="C13" s="11"/>
      <c r="D13" s="11"/>
      <c r="E13" s="10">
        <v>125.080324</v>
      </c>
      <c r="F13" s="10">
        <v>108.202</v>
      </c>
      <c r="G13" s="10">
        <v>108.1804</v>
      </c>
    </row>
  </sheetData>
  <mergeCells count="11">
    <mergeCell ref="A2:G2"/>
    <mergeCell ref="A3:D3"/>
    <mergeCell ref="E4:G4"/>
    <mergeCell ref="A13:D13"/>
    <mergeCell ref="A4:A6"/>
    <mergeCell ref="B4:B6"/>
    <mergeCell ref="C4:C6"/>
    <mergeCell ref="D4:D6"/>
    <mergeCell ref="E5:E6"/>
    <mergeCell ref="F5:F6"/>
    <mergeCell ref="G5:G6"/>
  </mergeCells>
  <pageMargins left="0.751388888888889" right="0.751388888888889" top="1" bottom="1" header="0.5" footer="0.5"/>
  <pageSetup paperSize="1" scale="84" pageOrder="overThenDown"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9"/>
  <sheetViews>
    <sheetView showZeros="0" workbookViewId="0">
      <selection activeCell="M23" sqref="M23"/>
    </sheetView>
  </sheetViews>
  <sheetFormatPr defaultColWidth="8.85" defaultRowHeight="15" customHeight="1"/>
  <cols>
    <col min="1" max="1" width="14.625" customWidth="1"/>
    <col min="2" max="2" width="25.5" customWidth="1"/>
    <col min="3" max="4" width="5.875" customWidth="1"/>
    <col min="5" max="8" width="9.125" customWidth="1"/>
    <col min="9" max="9" width="4.875" customWidth="1"/>
    <col min="10" max="10" width="8.375" customWidth="1"/>
    <col min="11" max="11" width="16" customWidth="1"/>
    <col min="12" max="12" width="12.125" customWidth="1"/>
    <col min="13" max="13" width="16" customWidth="1"/>
    <col min="14" max="14" width="8.375" customWidth="1"/>
    <col min="15" max="15" width="4.875" customWidth="1"/>
    <col min="16" max="18" width="9" customWidth="1"/>
    <col min="19" max="19" width="11" customWidth="1"/>
  </cols>
  <sheetData>
    <row r="1" ht="18.75" customHeight="1" spans="1:19">
      <c r="A1" s="1"/>
      <c r="B1" s="1"/>
      <c r="C1" s="1"/>
      <c r="D1" s="1"/>
      <c r="E1" s="1"/>
      <c r="F1" s="1"/>
      <c r="G1" s="1"/>
      <c r="H1" s="1"/>
      <c r="I1" s="2"/>
      <c r="J1" s="2"/>
      <c r="K1" s="2"/>
      <c r="L1" s="2"/>
      <c r="M1" s="2"/>
      <c r="N1" s="2"/>
      <c r="O1" s="2"/>
      <c r="P1" s="2"/>
      <c r="Q1" s="2"/>
      <c r="R1" s="2"/>
      <c r="S1" s="2" t="s">
        <v>53</v>
      </c>
    </row>
    <row r="2" ht="37.5" customHeight="1" spans="1:19">
      <c r="A2" s="3" t="s">
        <v>54</v>
      </c>
      <c r="B2" s="3"/>
      <c r="C2" s="3"/>
      <c r="D2" s="3"/>
      <c r="E2" s="3"/>
      <c r="F2" s="3"/>
      <c r="G2" s="3"/>
      <c r="H2" s="3"/>
      <c r="I2" s="3"/>
      <c r="J2" s="3"/>
      <c r="K2" s="3"/>
      <c r="L2" s="3"/>
      <c r="M2" s="3"/>
      <c r="N2" s="3"/>
      <c r="O2" s="3"/>
      <c r="P2" s="3"/>
      <c r="Q2" s="3"/>
      <c r="R2" s="3"/>
      <c r="S2" s="3"/>
    </row>
    <row r="3" ht="18.75" customHeight="1" spans="1:19">
      <c r="A3" s="4" t="str">
        <f>"单位名称："&amp;"玉溪市红塔区北城街道中心幼儿园"</f>
        <v>单位名称：玉溪市红塔区北城街道中心幼儿园</v>
      </c>
      <c r="B3" s="4"/>
      <c r="C3" s="4"/>
      <c r="D3" s="4"/>
      <c r="E3" s="55"/>
      <c r="F3" s="55"/>
      <c r="G3" s="55"/>
      <c r="H3" s="55"/>
      <c r="I3" s="5"/>
      <c r="J3" s="5"/>
      <c r="K3" s="5"/>
      <c r="L3" s="5"/>
      <c r="M3" s="5"/>
      <c r="N3" s="5"/>
      <c r="O3" s="5"/>
      <c r="P3" s="5"/>
      <c r="Q3" s="5"/>
      <c r="R3" s="5"/>
      <c r="S3" s="5" t="s">
        <v>55</v>
      </c>
    </row>
    <row r="4" ht="18.75" customHeight="1" spans="1:19">
      <c r="A4" s="12" t="s">
        <v>56</v>
      </c>
      <c r="B4" s="80" t="s">
        <v>57</v>
      </c>
      <c r="C4" s="80" t="s">
        <v>58</v>
      </c>
      <c r="D4" s="80" t="s">
        <v>59</v>
      </c>
      <c r="E4" s="80"/>
      <c r="F4" s="80"/>
      <c r="G4" s="80"/>
      <c r="H4" s="80"/>
      <c r="I4" s="80"/>
      <c r="J4" s="83"/>
      <c r="K4" s="83"/>
      <c r="L4" s="83"/>
      <c r="M4" s="83"/>
      <c r="N4" s="83"/>
      <c r="O4" s="80" t="s">
        <v>46</v>
      </c>
      <c r="P4" s="80"/>
      <c r="Q4" s="80"/>
      <c r="R4" s="80"/>
      <c r="S4" s="80"/>
    </row>
    <row r="5" ht="18.75" customHeight="1" spans="1:19">
      <c r="A5" s="12"/>
      <c r="B5" s="80"/>
      <c r="C5" s="80"/>
      <c r="D5" s="81" t="s">
        <v>60</v>
      </c>
      <c r="E5" s="81" t="s">
        <v>61</v>
      </c>
      <c r="F5" s="81" t="s">
        <v>62</v>
      </c>
      <c r="G5" s="81" t="s">
        <v>63</v>
      </c>
      <c r="H5" s="81" t="s">
        <v>64</v>
      </c>
      <c r="I5" s="84" t="s">
        <v>65</v>
      </c>
      <c r="J5" s="85"/>
      <c r="K5" s="85"/>
      <c r="L5" s="85"/>
      <c r="M5" s="85"/>
      <c r="N5" s="85"/>
      <c r="O5" s="84" t="s">
        <v>60</v>
      </c>
      <c r="P5" s="81" t="s">
        <v>61</v>
      </c>
      <c r="Q5" s="81" t="s">
        <v>62</v>
      </c>
      <c r="R5" s="81" t="s">
        <v>63</v>
      </c>
      <c r="S5" s="81" t="s">
        <v>66</v>
      </c>
    </row>
    <row r="6" ht="18.75" customHeight="1" spans="1:19">
      <c r="A6" s="12"/>
      <c r="B6" s="80"/>
      <c r="C6" s="80"/>
      <c r="D6" s="81"/>
      <c r="E6" s="81"/>
      <c r="F6" s="81"/>
      <c r="G6" s="81"/>
      <c r="H6" s="81"/>
      <c r="I6" s="84" t="s">
        <v>60</v>
      </c>
      <c r="J6" s="84" t="s">
        <v>67</v>
      </c>
      <c r="K6" s="84" t="s">
        <v>68</v>
      </c>
      <c r="L6" s="84" t="s">
        <v>69</v>
      </c>
      <c r="M6" s="84" t="s">
        <v>70</v>
      </c>
      <c r="N6" s="84" t="s">
        <v>71</v>
      </c>
      <c r="O6" s="84"/>
      <c r="P6" s="81"/>
      <c r="Q6" s="81"/>
      <c r="R6" s="81"/>
      <c r="S6" s="81"/>
    </row>
    <row r="7" ht="18.75" customHeight="1" spans="1:19">
      <c r="A7" s="82" t="s">
        <v>72</v>
      </c>
      <c r="B7" s="13" t="s">
        <v>73</v>
      </c>
      <c r="C7" s="13" t="s">
        <v>74</v>
      </c>
      <c r="D7" s="13" t="s">
        <v>75</v>
      </c>
      <c r="E7" s="82" t="s">
        <v>76</v>
      </c>
      <c r="F7" s="13" t="s">
        <v>77</v>
      </c>
      <c r="G7" s="13" t="s">
        <v>78</v>
      </c>
      <c r="H7" s="82" t="s">
        <v>79</v>
      </c>
      <c r="I7" s="13" t="s">
        <v>80</v>
      </c>
      <c r="J7" s="13">
        <v>10</v>
      </c>
      <c r="K7" s="13">
        <v>11</v>
      </c>
      <c r="L7" s="13">
        <v>12</v>
      </c>
      <c r="M7" s="13">
        <v>13</v>
      </c>
      <c r="N7" s="13">
        <v>14</v>
      </c>
      <c r="O7" s="13">
        <v>15</v>
      </c>
      <c r="P7" s="13">
        <v>16</v>
      </c>
      <c r="Q7" s="13">
        <v>17</v>
      </c>
      <c r="R7" s="13">
        <v>18</v>
      </c>
      <c r="S7" s="13">
        <v>19</v>
      </c>
    </row>
    <row r="8" ht="20.25" customHeight="1" spans="1:19">
      <c r="A8" s="15" t="s">
        <v>81</v>
      </c>
      <c r="B8" s="15" t="s">
        <v>82</v>
      </c>
      <c r="C8" s="16">
        <v>606.398159</v>
      </c>
      <c r="D8" s="16">
        <v>606.398159</v>
      </c>
      <c r="E8" s="16">
        <v>606.398159</v>
      </c>
      <c r="F8" s="16"/>
      <c r="G8" s="16"/>
      <c r="H8" s="16"/>
      <c r="I8" s="16"/>
      <c r="J8" s="16"/>
      <c r="K8" s="16"/>
      <c r="L8" s="16"/>
      <c r="M8" s="16"/>
      <c r="N8" s="16"/>
      <c r="O8" s="16"/>
      <c r="P8" s="16"/>
      <c r="Q8" s="16"/>
      <c r="R8" s="16"/>
      <c r="S8" s="16"/>
    </row>
    <row r="9" ht="20.25" customHeight="1" spans="1:19">
      <c r="A9" s="48" t="s">
        <v>58</v>
      </c>
      <c r="B9" s="48"/>
      <c r="C9" s="16">
        <v>606.398159</v>
      </c>
      <c r="D9" s="16">
        <v>606.398159</v>
      </c>
      <c r="E9" s="16">
        <v>606.398159</v>
      </c>
      <c r="F9" s="16"/>
      <c r="G9" s="16"/>
      <c r="H9" s="16"/>
      <c r="I9" s="16"/>
      <c r="J9" s="16"/>
      <c r="K9" s="16"/>
      <c r="L9" s="16"/>
      <c r="M9" s="16"/>
      <c r="N9" s="16"/>
      <c r="O9" s="16"/>
      <c r="P9" s="16"/>
      <c r="Q9" s="16"/>
      <c r="R9" s="16"/>
      <c r="S9" s="16"/>
    </row>
  </sheetData>
  <mergeCells count="19">
    <mergeCell ref="A2:S2"/>
    <mergeCell ref="A3:D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751388888888889" right="0.751388888888889" top="1" bottom="1" header="0.5" footer="0.5"/>
  <pageSetup paperSize="1" scale="62" pageOrder="overThenDown"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24"/>
  <sheetViews>
    <sheetView showZeros="0" tabSelected="1" workbookViewId="0">
      <selection activeCell="G11" sqref="G11"/>
    </sheetView>
  </sheetViews>
  <sheetFormatPr defaultColWidth="8.85" defaultRowHeight="15" customHeight="1"/>
  <cols>
    <col min="1" max="1" width="10.375" customWidth="1"/>
    <col min="2" max="2" width="33" customWidth="1"/>
    <col min="3" max="4" width="5.875" customWidth="1"/>
    <col min="5" max="6" width="8.375" customWidth="1"/>
    <col min="7" max="7" width="12.875" customWidth="1"/>
    <col min="8" max="8" width="16" customWidth="1"/>
    <col min="9" max="9" width="16.375" customWidth="1"/>
    <col min="10" max="10" width="4.875" customWidth="1"/>
    <col min="11" max="11" width="8.375" customWidth="1"/>
    <col min="12" max="12" width="17.125" customWidth="1"/>
    <col min="13" max="13" width="12.875" customWidth="1"/>
    <col min="14" max="14" width="17.125" customWidth="1"/>
    <col min="15" max="15" width="8.875" customWidth="1"/>
  </cols>
  <sheetData>
    <row r="1" ht="18.75" customHeight="1" spans="1:15">
      <c r="A1" s="1"/>
      <c r="B1" s="1"/>
      <c r="C1" s="1"/>
      <c r="D1" s="1"/>
      <c r="E1" s="1"/>
      <c r="F1" s="1"/>
      <c r="G1" s="1"/>
      <c r="H1" s="1"/>
      <c r="I1" s="1"/>
      <c r="J1" s="2"/>
      <c r="K1" s="2"/>
      <c r="L1" s="2"/>
      <c r="M1" s="2"/>
      <c r="N1" s="2"/>
      <c r="O1" s="2" t="s">
        <v>83</v>
      </c>
    </row>
    <row r="2" ht="37.5" customHeight="1" spans="1:15">
      <c r="A2" s="3" t="s">
        <v>84</v>
      </c>
      <c r="B2" s="3"/>
      <c r="C2" s="3"/>
      <c r="D2" s="3"/>
      <c r="E2" s="3"/>
      <c r="F2" s="3"/>
      <c r="G2" s="3"/>
      <c r="H2" s="3"/>
      <c r="I2" s="3"/>
      <c r="J2" s="3"/>
      <c r="K2" s="54"/>
      <c r="L2" s="54"/>
      <c r="M2" s="54"/>
      <c r="N2" s="54"/>
      <c r="O2" s="54"/>
    </row>
    <row r="3" ht="18.75" customHeight="1" spans="1:15">
      <c r="A3" s="44" t="str">
        <f>"单位名称："&amp;"玉溪市红塔区北城街道中心幼儿园"</f>
        <v>单位名称：玉溪市红塔区北城街道中心幼儿园</v>
      </c>
      <c r="B3" s="44"/>
      <c r="C3" s="44"/>
      <c r="D3" s="44"/>
      <c r="E3" s="44"/>
      <c r="F3" s="44"/>
      <c r="G3" s="44"/>
      <c r="H3" s="44"/>
      <c r="I3" s="44"/>
      <c r="J3" s="2"/>
      <c r="K3" s="2"/>
      <c r="L3" s="2"/>
      <c r="M3" s="2"/>
      <c r="N3" s="2"/>
      <c r="O3" s="2" t="s">
        <v>55</v>
      </c>
    </row>
    <row r="4" ht="18.75" customHeight="1" spans="1:15">
      <c r="A4" s="12" t="s">
        <v>85</v>
      </c>
      <c r="B4" s="12" t="s">
        <v>86</v>
      </c>
      <c r="C4" s="47" t="s">
        <v>58</v>
      </c>
      <c r="D4" s="47" t="s">
        <v>61</v>
      </c>
      <c r="E4" s="47"/>
      <c r="F4" s="47"/>
      <c r="G4" s="12" t="s">
        <v>62</v>
      </c>
      <c r="H4" s="47" t="s">
        <v>63</v>
      </c>
      <c r="I4" s="12" t="s">
        <v>87</v>
      </c>
      <c r="J4" s="47" t="s">
        <v>88</v>
      </c>
      <c r="K4" s="47"/>
      <c r="L4" s="47"/>
      <c r="M4" s="47"/>
      <c r="N4" s="47"/>
      <c r="O4" s="47"/>
    </row>
    <row r="5" ht="18.75" customHeight="1" spans="1:15">
      <c r="A5" s="12"/>
      <c r="B5" s="12"/>
      <c r="C5" s="47"/>
      <c r="D5" s="47" t="s">
        <v>60</v>
      </c>
      <c r="E5" s="47" t="s">
        <v>89</v>
      </c>
      <c r="F5" s="47" t="s">
        <v>90</v>
      </c>
      <c r="G5" s="12"/>
      <c r="H5" s="47"/>
      <c r="I5" s="12"/>
      <c r="J5" s="47" t="s">
        <v>60</v>
      </c>
      <c r="K5" s="47" t="s">
        <v>91</v>
      </c>
      <c r="L5" s="13" t="s">
        <v>92</v>
      </c>
      <c r="M5" s="13" t="s">
        <v>93</v>
      </c>
      <c r="N5" s="13" t="s">
        <v>94</v>
      </c>
      <c r="O5" s="13" t="s">
        <v>95</v>
      </c>
    </row>
    <row r="6" ht="18.75" customHeight="1" spans="1:15">
      <c r="A6" s="13" t="s">
        <v>72</v>
      </c>
      <c r="B6" s="13" t="s">
        <v>73</v>
      </c>
      <c r="C6" s="13" t="s">
        <v>74</v>
      </c>
      <c r="D6" s="13" t="s">
        <v>75</v>
      </c>
      <c r="E6" s="13" t="s">
        <v>76</v>
      </c>
      <c r="F6" s="13" t="s">
        <v>77</v>
      </c>
      <c r="G6" s="13" t="s">
        <v>78</v>
      </c>
      <c r="H6" s="13" t="s">
        <v>79</v>
      </c>
      <c r="I6" s="13" t="s">
        <v>80</v>
      </c>
      <c r="J6" s="13" t="s">
        <v>96</v>
      </c>
      <c r="K6" s="13">
        <v>11</v>
      </c>
      <c r="L6" s="13">
        <v>12</v>
      </c>
      <c r="M6" s="13">
        <v>13</v>
      </c>
      <c r="N6" s="13">
        <v>14</v>
      </c>
      <c r="O6" s="13">
        <v>15</v>
      </c>
    </row>
    <row r="7" ht="20.25" customHeight="1" spans="1:15">
      <c r="A7" s="15" t="s">
        <v>97</v>
      </c>
      <c r="B7" s="15" t="s">
        <v>98</v>
      </c>
      <c r="C7" s="16">
        <v>484.989746</v>
      </c>
      <c r="D7" s="16">
        <v>484.989746</v>
      </c>
      <c r="E7" s="16">
        <v>359.909422</v>
      </c>
      <c r="F7" s="16">
        <v>125.080324</v>
      </c>
      <c r="G7" s="16"/>
      <c r="H7" s="16"/>
      <c r="I7" s="16"/>
      <c r="J7" s="16"/>
      <c r="K7" s="16"/>
      <c r="L7" s="16"/>
      <c r="M7" s="16"/>
      <c r="N7" s="16"/>
      <c r="O7" s="16"/>
    </row>
    <row r="8" ht="20.25" customHeight="1" spans="1:15">
      <c r="A8" s="67" t="s">
        <v>99</v>
      </c>
      <c r="B8" s="67" t="s">
        <v>100</v>
      </c>
      <c r="C8" s="16">
        <v>399.803022</v>
      </c>
      <c r="D8" s="16">
        <v>399.803022</v>
      </c>
      <c r="E8" s="16">
        <v>327.221422</v>
      </c>
      <c r="F8" s="16">
        <v>72.5816</v>
      </c>
      <c r="G8" s="16"/>
      <c r="H8" s="16"/>
      <c r="I8" s="16"/>
      <c r="J8" s="16"/>
      <c r="K8" s="16"/>
      <c r="L8" s="16"/>
      <c r="M8" s="16"/>
      <c r="N8" s="16"/>
      <c r="O8" s="16"/>
    </row>
    <row r="9" ht="20.25" customHeight="1" spans="1:15">
      <c r="A9" s="79" t="s">
        <v>101</v>
      </c>
      <c r="B9" s="79" t="s">
        <v>102</v>
      </c>
      <c r="C9" s="16">
        <v>399.803022</v>
      </c>
      <c r="D9" s="16">
        <v>399.803022</v>
      </c>
      <c r="E9" s="16">
        <v>327.221422</v>
      </c>
      <c r="F9" s="16">
        <v>72.5816</v>
      </c>
      <c r="G9" s="16"/>
      <c r="H9" s="16"/>
      <c r="I9" s="16"/>
      <c r="J9" s="16"/>
      <c r="K9" s="16"/>
      <c r="L9" s="16"/>
      <c r="M9" s="16"/>
      <c r="N9" s="16"/>
      <c r="O9" s="16"/>
    </row>
    <row r="10" ht="20.25" customHeight="1" spans="1:15">
      <c r="A10" s="67" t="s">
        <v>103</v>
      </c>
      <c r="B10" s="67" t="s">
        <v>104</v>
      </c>
      <c r="C10" s="16">
        <v>85.186724</v>
      </c>
      <c r="D10" s="16">
        <v>85.186724</v>
      </c>
      <c r="E10" s="16">
        <v>32.688</v>
      </c>
      <c r="F10" s="16">
        <v>52.498724</v>
      </c>
      <c r="G10" s="16"/>
      <c r="H10" s="16"/>
      <c r="I10" s="16"/>
      <c r="J10" s="16"/>
      <c r="K10" s="16"/>
      <c r="L10" s="16"/>
      <c r="M10" s="16"/>
      <c r="N10" s="16"/>
      <c r="O10" s="16"/>
    </row>
    <row r="11" ht="20.25" customHeight="1" spans="1:15">
      <c r="A11" s="79" t="s">
        <v>105</v>
      </c>
      <c r="B11" s="79" t="s">
        <v>106</v>
      </c>
      <c r="C11" s="16">
        <v>85.186724</v>
      </c>
      <c r="D11" s="16">
        <v>85.186724</v>
      </c>
      <c r="E11" s="16">
        <v>32.688</v>
      </c>
      <c r="F11" s="16">
        <v>52.498724</v>
      </c>
      <c r="G11" s="16"/>
      <c r="H11" s="16"/>
      <c r="I11" s="16"/>
      <c r="J11" s="16"/>
      <c r="K11" s="16"/>
      <c r="L11" s="16"/>
      <c r="M11" s="16"/>
      <c r="N11" s="16"/>
      <c r="O11" s="16"/>
    </row>
    <row r="12" ht="20.25" customHeight="1" spans="1:15">
      <c r="A12" s="15" t="s">
        <v>107</v>
      </c>
      <c r="B12" s="15" t="s">
        <v>108</v>
      </c>
      <c r="C12" s="16">
        <v>47.137584</v>
      </c>
      <c r="D12" s="16">
        <v>47.137584</v>
      </c>
      <c r="E12" s="16">
        <v>47.137584</v>
      </c>
      <c r="F12" s="16"/>
      <c r="G12" s="16"/>
      <c r="H12" s="16"/>
      <c r="I12" s="16"/>
      <c r="J12" s="16"/>
      <c r="K12" s="16"/>
      <c r="L12" s="16"/>
      <c r="M12" s="16"/>
      <c r="N12" s="16"/>
      <c r="O12" s="16"/>
    </row>
    <row r="13" ht="20.25" customHeight="1" spans="1:15">
      <c r="A13" s="67" t="s">
        <v>109</v>
      </c>
      <c r="B13" s="67" t="s">
        <v>110</v>
      </c>
      <c r="C13" s="16">
        <v>47.137584</v>
      </c>
      <c r="D13" s="16">
        <v>47.137584</v>
      </c>
      <c r="E13" s="16">
        <v>47.137584</v>
      </c>
      <c r="F13" s="16"/>
      <c r="G13" s="16"/>
      <c r="H13" s="16"/>
      <c r="I13" s="16"/>
      <c r="J13" s="16"/>
      <c r="K13" s="16"/>
      <c r="L13" s="16"/>
      <c r="M13" s="16"/>
      <c r="N13" s="16"/>
      <c r="O13" s="16"/>
    </row>
    <row r="14" ht="20.25" customHeight="1" spans="1:15">
      <c r="A14" s="79" t="s">
        <v>111</v>
      </c>
      <c r="B14" s="79" t="s">
        <v>112</v>
      </c>
      <c r="C14" s="16">
        <v>47.137584</v>
      </c>
      <c r="D14" s="16">
        <v>47.137584</v>
      </c>
      <c r="E14" s="16">
        <v>47.137584</v>
      </c>
      <c r="F14" s="16"/>
      <c r="G14" s="16"/>
      <c r="H14" s="16"/>
      <c r="I14" s="16"/>
      <c r="J14" s="16"/>
      <c r="K14" s="16"/>
      <c r="L14" s="16"/>
      <c r="M14" s="16"/>
      <c r="N14" s="16"/>
      <c r="O14" s="16"/>
    </row>
    <row r="15" ht="20.25" customHeight="1" spans="1:15">
      <c r="A15" s="15" t="s">
        <v>113</v>
      </c>
      <c r="B15" s="15" t="s">
        <v>114</v>
      </c>
      <c r="C15" s="16">
        <v>38.449629</v>
      </c>
      <c r="D15" s="16">
        <v>38.449629</v>
      </c>
      <c r="E15" s="16">
        <v>38.449629</v>
      </c>
      <c r="F15" s="16"/>
      <c r="G15" s="16"/>
      <c r="H15" s="16"/>
      <c r="I15" s="16"/>
      <c r="J15" s="16"/>
      <c r="K15" s="16"/>
      <c r="L15" s="16"/>
      <c r="M15" s="16"/>
      <c r="N15" s="16"/>
      <c r="O15" s="16"/>
    </row>
    <row r="16" ht="20.25" customHeight="1" spans="1:15">
      <c r="A16" s="67" t="s">
        <v>115</v>
      </c>
      <c r="B16" s="67" t="s">
        <v>116</v>
      </c>
      <c r="C16" s="16">
        <v>38.449629</v>
      </c>
      <c r="D16" s="16">
        <v>38.449629</v>
      </c>
      <c r="E16" s="16">
        <v>38.449629</v>
      </c>
      <c r="F16" s="16"/>
      <c r="G16" s="16"/>
      <c r="H16" s="16"/>
      <c r="I16" s="16"/>
      <c r="J16" s="16"/>
      <c r="K16" s="16"/>
      <c r="L16" s="16"/>
      <c r="M16" s="16"/>
      <c r="N16" s="16"/>
      <c r="O16" s="16"/>
    </row>
    <row r="17" ht="20.25" customHeight="1" spans="1:15">
      <c r="A17" s="79" t="s">
        <v>117</v>
      </c>
      <c r="B17" s="79" t="s">
        <v>118</v>
      </c>
      <c r="C17" s="16">
        <v>24.452622</v>
      </c>
      <c r="D17" s="16">
        <v>24.452622</v>
      </c>
      <c r="E17" s="16">
        <v>24.452622</v>
      </c>
      <c r="F17" s="16"/>
      <c r="G17" s="16"/>
      <c r="H17" s="16"/>
      <c r="I17" s="16"/>
      <c r="J17" s="16"/>
      <c r="K17" s="16"/>
      <c r="L17" s="16"/>
      <c r="M17" s="16"/>
      <c r="N17" s="16"/>
      <c r="O17" s="16"/>
    </row>
    <row r="18" ht="20.25" customHeight="1" spans="1:15">
      <c r="A18" s="79" t="s">
        <v>119</v>
      </c>
      <c r="B18" s="79" t="s">
        <v>120</v>
      </c>
      <c r="C18" s="16">
        <v>11.82</v>
      </c>
      <c r="D18" s="16">
        <v>11.82</v>
      </c>
      <c r="E18" s="16">
        <v>11.82</v>
      </c>
      <c r="F18" s="16"/>
      <c r="G18" s="16"/>
      <c r="H18" s="16"/>
      <c r="I18" s="16"/>
      <c r="J18" s="16"/>
      <c r="K18" s="16"/>
      <c r="L18" s="16"/>
      <c r="M18" s="16"/>
      <c r="N18" s="16"/>
      <c r="O18" s="16"/>
    </row>
    <row r="19" ht="20.25" customHeight="1" spans="1:15">
      <c r="A19" s="79" t="s">
        <v>121</v>
      </c>
      <c r="B19" s="79" t="s">
        <v>122</v>
      </c>
      <c r="C19" s="16">
        <v>2.18315</v>
      </c>
      <c r="D19" s="16">
        <v>2.18315</v>
      </c>
      <c r="E19" s="16">
        <v>2.18315</v>
      </c>
      <c r="F19" s="16"/>
      <c r="G19" s="16"/>
      <c r="H19" s="16"/>
      <c r="I19" s="16"/>
      <c r="J19" s="16"/>
      <c r="K19" s="16"/>
      <c r="L19" s="16"/>
      <c r="M19" s="16"/>
      <c r="N19" s="16"/>
      <c r="O19" s="16"/>
    </row>
    <row r="20" ht="20.25" customHeight="1" spans="1:15">
      <c r="A20" s="15" t="s">
        <v>123</v>
      </c>
      <c r="B20" s="15" t="s">
        <v>124</v>
      </c>
      <c r="C20" s="16">
        <v>35.8212</v>
      </c>
      <c r="D20" s="16">
        <v>35.8212</v>
      </c>
      <c r="E20" s="16">
        <v>35.8212</v>
      </c>
      <c r="F20" s="16"/>
      <c r="G20" s="16"/>
      <c r="H20" s="16"/>
      <c r="I20" s="16"/>
      <c r="J20" s="16"/>
      <c r="K20" s="16"/>
      <c r="L20" s="16"/>
      <c r="M20" s="16"/>
      <c r="N20" s="16"/>
      <c r="O20" s="16"/>
    </row>
    <row r="21" ht="20.25" customHeight="1" spans="1:15">
      <c r="A21" s="67" t="s">
        <v>125</v>
      </c>
      <c r="B21" s="67" t="s">
        <v>126</v>
      </c>
      <c r="C21" s="16">
        <v>35.8212</v>
      </c>
      <c r="D21" s="16">
        <v>35.8212</v>
      </c>
      <c r="E21" s="16">
        <v>35.8212</v>
      </c>
      <c r="F21" s="16"/>
      <c r="G21" s="16"/>
      <c r="H21" s="16"/>
      <c r="I21" s="16"/>
      <c r="J21" s="16"/>
      <c r="K21" s="16"/>
      <c r="L21" s="16"/>
      <c r="M21" s="16"/>
      <c r="N21" s="16"/>
      <c r="O21" s="16"/>
    </row>
    <row r="22" ht="20.25" customHeight="1" spans="1:15">
      <c r="A22" s="79" t="s">
        <v>127</v>
      </c>
      <c r="B22" s="79" t="s">
        <v>128</v>
      </c>
      <c r="C22" s="16">
        <v>35.8212</v>
      </c>
      <c r="D22" s="16">
        <v>35.8212</v>
      </c>
      <c r="E22" s="16">
        <v>35.8212</v>
      </c>
      <c r="F22" s="16"/>
      <c r="G22" s="16"/>
      <c r="H22" s="16"/>
      <c r="I22" s="16"/>
      <c r="J22" s="16"/>
      <c r="K22" s="16"/>
      <c r="L22" s="16"/>
      <c r="M22" s="16"/>
      <c r="N22" s="16"/>
      <c r="O22" s="16"/>
    </row>
    <row r="23" ht="20.25" customHeight="1" spans="1:15">
      <c r="A23" s="48" t="s">
        <v>129</v>
      </c>
      <c r="B23" s="48"/>
      <c r="C23" s="16">
        <v>606.398159</v>
      </c>
      <c r="D23" s="16">
        <v>606.398159</v>
      </c>
      <c r="E23" s="16">
        <v>481.317835</v>
      </c>
      <c r="F23" s="16">
        <v>125.080324</v>
      </c>
      <c r="G23" s="16"/>
      <c r="H23" s="16"/>
      <c r="I23" s="16"/>
      <c r="J23" s="16"/>
      <c r="K23" s="16"/>
      <c r="L23" s="16"/>
      <c r="M23" s="16"/>
      <c r="N23" s="16"/>
      <c r="O23" s="16"/>
    </row>
    <row r="24" customHeight="1" spans="4:5">
      <c r="D24" s="72"/>
      <c r="E24" s="72"/>
    </row>
  </sheetData>
  <mergeCells count="11">
    <mergeCell ref="A2:O2"/>
    <mergeCell ref="A3:I3"/>
    <mergeCell ref="D4:F4"/>
    <mergeCell ref="J4:O4"/>
    <mergeCell ref="A23:B23"/>
    <mergeCell ref="A4:A5"/>
    <mergeCell ref="B4:B5"/>
    <mergeCell ref="C4:C5"/>
    <mergeCell ref="G4:G5"/>
    <mergeCell ref="H4:H5"/>
    <mergeCell ref="I4:I5"/>
  </mergeCells>
  <pageMargins left="0.751388888888889" right="0.751388888888889" top="1" bottom="1" header="0.5" footer="0.5"/>
  <pageSetup paperSize="1" scale="66" pageOrder="overThenDown"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5"/>
  <sheetViews>
    <sheetView showZeros="0" topLeftCell="A16" workbookViewId="0">
      <selection activeCell="A1" sqref="A1"/>
    </sheetView>
  </sheetViews>
  <sheetFormatPr defaultColWidth="8.85" defaultRowHeight="15" customHeight="1" outlineLevelCol="3"/>
  <cols>
    <col min="1" max="4" width="35.7083333333333" customWidth="1"/>
  </cols>
  <sheetData>
    <row r="1" ht="18.75" customHeight="1" spans="1:4">
      <c r="A1" s="1"/>
      <c r="B1" s="1"/>
      <c r="C1" s="1"/>
      <c r="D1" s="5" t="s">
        <v>130</v>
      </c>
    </row>
    <row r="2" ht="45" customHeight="1" spans="1:4">
      <c r="A2" s="3" t="s">
        <v>131</v>
      </c>
      <c r="B2" s="3"/>
      <c r="C2" s="3"/>
      <c r="D2" s="3"/>
    </row>
    <row r="3" ht="18.75" customHeight="1" spans="1:4">
      <c r="A3" s="4" t="str">
        <f>"单位名称："&amp;"玉溪市红塔区北城街道中心幼儿园"</f>
        <v>单位名称：玉溪市红塔区北城街道中心幼儿园</v>
      </c>
      <c r="B3" s="4"/>
      <c r="C3" s="73"/>
      <c r="D3" s="5" t="s">
        <v>2</v>
      </c>
    </row>
    <row r="4" ht="22.5" customHeight="1" spans="1:4">
      <c r="A4" s="7" t="s">
        <v>3</v>
      </c>
      <c r="B4" s="7"/>
      <c r="C4" s="7" t="s">
        <v>4</v>
      </c>
      <c r="D4" s="7"/>
    </row>
    <row r="5" ht="18.75" customHeight="1" spans="1:4">
      <c r="A5" s="7" t="s">
        <v>5</v>
      </c>
      <c r="B5" s="7" t="s">
        <v>6</v>
      </c>
      <c r="C5" s="7" t="s">
        <v>132</v>
      </c>
      <c r="D5" s="7" t="s">
        <v>6</v>
      </c>
    </row>
    <row r="6" ht="18.75" customHeight="1" spans="1:4">
      <c r="A6" s="7"/>
      <c r="B6" s="7"/>
      <c r="C6" s="7"/>
      <c r="D6" s="7"/>
    </row>
    <row r="7" ht="22.5" customHeight="1" spans="1:4">
      <c r="A7" s="14" t="s">
        <v>133</v>
      </c>
      <c r="B7" s="16">
        <v>606.398159</v>
      </c>
      <c r="C7" s="14" t="s">
        <v>134</v>
      </c>
      <c r="D7" s="16">
        <v>606.398159</v>
      </c>
    </row>
    <row r="8" ht="22.5" customHeight="1" spans="1:4">
      <c r="A8" s="14" t="s">
        <v>135</v>
      </c>
      <c r="B8" s="16">
        <v>606.398159</v>
      </c>
      <c r="C8" s="14" t="s">
        <v>136</v>
      </c>
      <c r="D8" s="16"/>
    </row>
    <row r="9" ht="22.5" customHeight="1" spans="1:4">
      <c r="A9" s="14" t="s">
        <v>137</v>
      </c>
      <c r="B9" s="16"/>
      <c r="C9" s="14" t="s">
        <v>138</v>
      </c>
      <c r="D9" s="16"/>
    </row>
    <row r="10" ht="22.5" customHeight="1" spans="1:4">
      <c r="A10" s="14" t="s">
        <v>139</v>
      </c>
      <c r="B10" s="16"/>
      <c r="C10" s="14" t="s">
        <v>140</v>
      </c>
      <c r="D10" s="16"/>
    </row>
    <row r="11" ht="22.5" customHeight="1" spans="1:4">
      <c r="A11" s="14" t="s">
        <v>141</v>
      </c>
      <c r="B11" s="16"/>
      <c r="C11" s="14" t="s">
        <v>142</v>
      </c>
      <c r="D11" s="16"/>
    </row>
    <row r="12" ht="22.5" customHeight="1" spans="1:4">
      <c r="A12" s="14" t="s">
        <v>135</v>
      </c>
      <c r="B12" s="16"/>
      <c r="C12" s="14" t="s">
        <v>143</v>
      </c>
      <c r="D12" s="16">
        <v>484.989746</v>
      </c>
    </row>
    <row r="13" ht="22.5" customHeight="1" spans="1:4">
      <c r="A13" s="14" t="s">
        <v>137</v>
      </c>
      <c r="B13" s="16"/>
      <c r="C13" s="14" t="s">
        <v>144</v>
      </c>
      <c r="D13" s="16"/>
    </row>
    <row r="14" ht="22.5" customHeight="1" spans="1:4">
      <c r="A14" s="14" t="s">
        <v>139</v>
      </c>
      <c r="B14" s="16"/>
      <c r="C14" s="14" t="s">
        <v>145</v>
      </c>
      <c r="D14" s="16"/>
    </row>
    <row r="15" ht="22.5" customHeight="1" spans="1:4">
      <c r="A15" s="74"/>
      <c r="B15" s="49"/>
      <c r="C15" s="14" t="s">
        <v>146</v>
      </c>
      <c r="D15" s="16">
        <v>47.137584</v>
      </c>
    </row>
    <row r="16" ht="22.5" customHeight="1" spans="1:4">
      <c r="A16" s="74"/>
      <c r="B16" s="49"/>
      <c r="C16" s="14" t="s">
        <v>147</v>
      </c>
      <c r="D16" s="16">
        <v>38.449629</v>
      </c>
    </row>
    <row r="17" ht="22.5" customHeight="1" spans="1:4">
      <c r="A17" s="74"/>
      <c r="B17" s="49"/>
      <c r="C17" s="14" t="s">
        <v>148</v>
      </c>
      <c r="D17" s="16"/>
    </row>
    <row r="18" ht="22.5" customHeight="1" spans="1:4">
      <c r="A18" s="74"/>
      <c r="B18" s="49"/>
      <c r="C18" s="14" t="s">
        <v>149</v>
      </c>
      <c r="D18" s="16"/>
    </row>
    <row r="19" ht="22.5" customHeight="1" spans="1:4">
      <c r="A19" s="74"/>
      <c r="B19" s="49"/>
      <c r="C19" s="14" t="s">
        <v>150</v>
      </c>
      <c r="D19" s="16"/>
    </row>
    <row r="20" ht="22.5" customHeight="1" spans="1:4">
      <c r="A20" s="74"/>
      <c r="B20" s="49"/>
      <c r="C20" s="14" t="s">
        <v>151</v>
      </c>
      <c r="D20" s="16"/>
    </row>
    <row r="21" ht="22.5" customHeight="1" spans="1:4">
      <c r="A21" s="74"/>
      <c r="B21" s="49"/>
      <c r="C21" s="75" t="s">
        <v>152</v>
      </c>
      <c r="D21" s="16"/>
    </row>
    <row r="22" ht="22.5" customHeight="1" spans="1:4">
      <c r="A22" s="74"/>
      <c r="B22" s="49"/>
      <c r="C22" s="75" t="s">
        <v>153</v>
      </c>
      <c r="D22" s="16"/>
    </row>
    <row r="23" ht="22.5" customHeight="1" spans="1:4">
      <c r="A23" s="74"/>
      <c r="B23" s="49"/>
      <c r="C23" s="75" t="s">
        <v>154</v>
      </c>
      <c r="D23" s="16"/>
    </row>
    <row r="24" ht="22.5" customHeight="1" spans="1:4">
      <c r="A24" s="74"/>
      <c r="B24" s="49"/>
      <c r="C24" s="75" t="s">
        <v>155</v>
      </c>
      <c r="D24" s="16"/>
    </row>
    <row r="25" ht="22.5" customHeight="1" spans="1:4">
      <c r="A25" s="74"/>
      <c r="B25" s="49"/>
      <c r="C25" s="75" t="s">
        <v>156</v>
      </c>
      <c r="D25" s="16"/>
    </row>
    <row r="26" ht="22.5" customHeight="1" spans="1:4">
      <c r="A26" s="74"/>
      <c r="B26" s="49"/>
      <c r="C26" s="75" t="s">
        <v>157</v>
      </c>
      <c r="D26" s="16">
        <v>35.8212</v>
      </c>
    </row>
    <row r="27" ht="22.5" customHeight="1" spans="1:4">
      <c r="A27" s="74"/>
      <c r="B27" s="49"/>
      <c r="C27" s="75" t="s">
        <v>158</v>
      </c>
      <c r="D27" s="16"/>
    </row>
    <row r="28" ht="22.5" customHeight="1" spans="1:4">
      <c r="A28" s="74"/>
      <c r="B28" s="49"/>
      <c r="C28" s="75" t="s">
        <v>159</v>
      </c>
      <c r="D28" s="16"/>
    </row>
    <row r="29" ht="22.5" customHeight="1" spans="1:4">
      <c r="A29" s="74"/>
      <c r="B29" s="49"/>
      <c r="C29" s="75" t="s">
        <v>160</v>
      </c>
      <c r="D29" s="16"/>
    </row>
    <row r="30" ht="22.5" customHeight="1" spans="1:4">
      <c r="A30" s="74"/>
      <c r="B30" s="49"/>
      <c r="C30" s="75" t="s">
        <v>161</v>
      </c>
      <c r="D30" s="16"/>
    </row>
    <row r="31" ht="22.5" customHeight="1" spans="1:4">
      <c r="A31" s="74"/>
      <c r="B31" s="49"/>
      <c r="C31" s="75" t="s">
        <v>162</v>
      </c>
      <c r="D31" s="16"/>
    </row>
    <row r="32" ht="22.5" customHeight="1" spans="1:4">
      <c r="A32" s="74"/>
      <c r="B32" s="49"/>
      <c r="C32" s="75" t="s">
        <v>163</v>
      </c>
      <c r="D32" s="16"/>
    </row>
    <row r="33" ht="22.5" customHeight="1" spans="1:4">
      <c r="A33" s="74"/>
      <c r="B33" s="49"/>
      <c r="C33" s="75" t="s">
        <v>164</v>
      </c>
      <c r="D33" s="16"/>
    </row>
    <row r="34" ht="22.5" customHeight="1" spans="1:4">
      <c r="A34" s="74"/>
      <c r="B34" s="16"/>
      <c r="C34" s="14" t="s">
        <v>165</v>
      </c>
      <c r="D34" s="16"/>
    </row>
    <row r="35" ht="22.5" customHeight="1" spans="1:4">
      <c r="A35" s="76" t="s">
        <v>166</v>
      </c>
      <c r="B35" s="77">
        <v>606.398159</v>
      </c>
      <c r="C35" s="78" t="s">
        <v>167</v>
      </c>
      <c r="D35" s="77">
        <v>606.398159</v>
      </c>
    </row>
  </sheetData>
  <mergeCells count="8">
    <mergeCell ref="A2:D2"/>
    <mergeCell ref="A3:B3"/>
    <mergeCell ref="A4:B4"/>
    <mergeCell ref="C4:D4"/>
    <mergeCell ref="A5:A6"/>
    <mergeCell ref="B5:B6"/>
    <mergeCell ref="C5:C6"/>
    <mergeCell ref="D5:D6"/>
  </mergeCells>
  <pageMargins left="0.751388888888889" right="0.751388888888889" top="1" bottom="1" header="0.5" footer="0.5"/>
  <pageSetup paperSize="1" scale="63" pageOrder="overThenDown" orientation="portrait"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24"/>
  <sheetViews>
    <sheetView showZeros="0" workbookViewId="0">
      <selection activeCell="C18" sqref="C18"/>
    </sheetView>
  </sheetViews>
  <sheetFormatPr defaultColWidth="8.85" defaultRowHeight="15" customHeight="1" outlineLevelCol="6"/>
  <cols>
    <col min="1" max="1" width="21.425" customWidth="1"/>
    <col min="2" max="2" width="28.575" customWidth="1"/>
    <col min="3" max="7" width="21.425" customWidth="1"/>
  </cols>
  <sheetData>
    <row r="1" ht="18.75" customHeight="1" spans="1:7">
      <c r="A1" s="1"/>
      <c r="B1" s="1"/>
      <c r="C1" s="1"/>
      <c r="D1" s="1"/>
      <c r="E1" s="1"/>
      <c r="F1" s="1"/>
      <c r="G1" s="43" t="s">
        <v>168</v>
      </c>
    </row>
    <row r="2" ht="37.5" customHeight="1" spans="1:7">
      <c r="A2" s="3" t="s">
        <v>169</v>
      </c>
      <c r="B2" s="3"/>
      <c r="C2" s="3"/>
      <c r="D2" s="3"/>
      <c r="E2" s="3"/>
      <c r="F2" s="3"/>
      <c r="G2" s="3"/>
    </row>
    <row r="3" ht="18.75" customHeight="1" spans="1:7">
      <c r="A3" s="44" t="str">
        <f>"单位名称："&amp;"玉溪市红塔区北城街道中心幼儿园"</f>
        <v>单位名称：玉溪市红塔区北城街道中心幼儿园</v>
      </c>
      <c r="B3" s="44"/>
      <c r="C3" s="44"/>
      <c r="D3" s="45"/>
      <c r="E3" s="45"/>
      <c r="F3" s="45"/>
      <c r="G3" s="46" t="s">
        <v>55</v>
      </c>
    </row>
    <row r="4" ht="18.75" customHeight="1" spans="1:7">
      <c r="A4" s="12" t="s">
        <v>170</v>
      </c>
      <c r="B4" s="12" t="s">
        <v>86</v>
      </c>
      <c r="C4" s="47" t="s">
        <v>58</v>
      </c>
      <c r="D4" s="47" t="s">
        <v>89</v>
      </c>
      <c r="E4" s="47"/>
      <c r="F4" s="47"/>
      <c r="G4" s="12" t="s">
        <v>90</v>
      </c>
    </row>
    <row r="5" ht="18.75" customHeight="1" spans="1:7">
      <c r="A5" s="12" t="s">
        <v>85</v>
      </c>
      <c r="B5" s="12" t="s">
        <v>86</v>
      </c>
      <c r="C5" s="47"/>
      <c r="D5" s="47" t="s">
        <v>60</v>
      </c>
      <c r="E5" s="47" t="s">
        <v>171</v>
      </c>
      <c r="F5" s="47" t="s">
        <v>172</v>
      </c>
      <c r="G5" s="12"/>
    </row>
    <row r="6" ht="18.75" customHeight="1" spans="1:7">
      <c r="A6" s="13" t="s">
        <v>72</v>
      </c>
      <c r="B6" s="13" t="s">
        <v>73</v>
      </c>
      <c r="C6" s="13" t="s">
        <v>74</v>
      </c>
      <c r="D6" s="13" t="s">
        <v>75</v>
      </c>
      <c r="E6" s="13" t="s">
        <v>76</v>
      </c>
      <c r="F6" s="13" t="s">
        <v>77</v>
      </c>
      <c r="G6" s="13" t="s">
        <v>78</v>
      </c>
    </row>
    <row r="7" ht="20.25" customHeight="1" spans="1:7">
      <c r="A7" s="15" t="s">
        <v>97</v>
      </c>
      <c r="B7" s="15" t="s">
        <v>98</v>
      </c>
      <c r="C7" s="16">
        <v>484.989746</v>
      </c>
      <c r="D7" s="16">
        <v>359.909422</v>
      </c>
      <c r="E7" s="16">
        <v>347.87</v>
      </c>
      <c r="F7" s="16">
        <v>12.04464</v>
      </c>
      <c r="G7" s="16">
        <v>125.080324</v>
      </c>
    </row>
    <row r="8" ht="20.25" customHeight="1" spans="1:7">
      <c r="A8" s="67" t="s">
        <v>99</v>
      </c>
      <c r="B8" s="67" t="s">
        <v>100</v>
      </c>
      <c r="C8" s="16">
        <v>399.803022</v>
      </c>
      <c r="D8" s="16">
        <v>327.221422</v>
      </c>
      <c r="E8" s="16">
        <v>315.176782</v>
      </c>
      <c r="F8" s="16">
        <v>12.04464</v>
      </c>
      <c r="G8" s="16">
        <v>72.5816</v>
      </c>
    </row>
    <row r="9" s="66" customFormat="1" ht="20.25" customHeight="1" spans="1:7">
      <c r="A9" s="68" t="s">
        <v>101</v>
      </c>
      <c r="B9" s="68" t="s">
        <v>102</v>
      </c>
      <c r="C9" s="69">
        <v>399.803022</v>
      </c>
      <c r="D9" s="69">
        <v>327.221422</v>
      </c>
      <c r="E9" s="69">
        <v>315.176782</v>
      </c>
      <c r="F9" s="69">
        <v>12.04464</v>
      </c>
      <c r="G9" s="69">
        <v>72.5816</v>
      </c>
    </row>
    <row r="10" s="66" customFormat="1" ht="20.25" customHeight="1" spans="1:7">
      <c r="A10" s="70" t="s">
        <v>103</v>
      </c>
      <c r="B10" s="70" t="s">
        <v>104</v>
      </c>
      <c r="C10" s="69">
        <v>85.186724</v>
      </c>
      <c r="D10" s="69">
        <v>32.688</v>
      </c>
      <c r="E10" s="69">
        <v>32.688</v>
      </c>
      <c r="F10" s="69"/>
      <c r="G10" s="69">
        <v>52.498724</v>
      </c>
    </row>
    <row r="11" s="66" customFormat="1" ht="20.25" customHeight="1" spans="1:7">
      <c r="A11" s="68" t="s">
        <v>105</v>
      </c>
      <c r="B11" s="68" t="s">
        <v>106</v>
      </c>
      <c r="C11" s="69">
        <v>85.186724</v>
      </c>
      <c r="D11" s="69">
        <v>32.688</v>
      </c>
      <c r="E11" s="69">
        <v>32.688</v>
      </c>
      <c r="F11" s="69"/>
      <c r="G11" s="69">
        <v>52.498724</v>
      </c>
    </row>
    <row r="12" s="66" customFormat="1" ht="20.25" customHeight="1" spans="1:7">
      <c r="A12" s="71" t="s">
        <v>107</v>
      </c>
      <c r="B12" s="71" t="s">
        <v>108</v>
      </c>
      <c r="C12" s="69">
        <v>47.137584</v>
      </c>
      <c r="D12" s="69">
        <v>47.137584</v>
      </c>
      <c r="E12" s="69">
        <v>47.137584</v>
      </c>
      <c r="F12" s="69"/>
      <c r="G12" s="69"/>
    </row>
    <row r="13" s="66" customFormat="1" ht="20.25" customHeight="1" spans="1:7">
      <c r="A13" s="70" t="s">
        <v>109</v>
      </c>
      <c r="B13" s="70" t="s">
        <v>110</v>
      </c>
      <c r="C13" s="69">
        <v>47.137584</v>
      </c>
      <c r="D13" s="69">
        <v>47.137584</v>
      </c>
      <c r="E13" s="69">
        <v>47.137584</v>
      </c>
      <c r="F13" s="69"/>
      <c r="G13" s="69"/>
    </row>
    <row r="14" s="66" customFormat="1" ht="22.5" spans="1:7">
      <c r="A14" s="68" t="s">
        <v>111</v>
      </c>
      <c r="B14" s="68" t="s">
        <v>112</v>
      </c>
      <c r="C14" s="69">
        <v>47.137584</v>
      </c>
      <c r="D14" s="69">
        <v>47.137584</v>
      </c>
      <c r="E14" s="69">
        <v>47.137584</v>
      </c>
      <c r="F14" s="69"/>
      <c r="G14" s="69"/>
    </row>
    <row r="15" s="66" customFormat="1" ht="20.25" customHeight="1" spans="1:7">
      <c r="A15" s="71" t="s">
        <v>113</v>
      </c>
      <c r="B15" s="71" t="s">
        <v>114</v>
      </c>
      <c r="C15" s="69">
        <v>38.449629</v>
      </c>
      <c r="D15" s="69">
        <v>38.449629</v>
      </c>
      <c r="E15" s="69">
        <v>38.449629</v>
      </c>
      <c r="F15" s="69"/>
      <c r="G15" s="69"/>
    </row>
    <row r="16" s="66" customFormat="1" ht="20.25" customHeight="1" spans="1:7">
      <c r="A16" s="70" t="s">
        <v>115</v>
      </c>
      <c r="B16" s="70" t="s">
        <v>116</v>
      </c>
      <c r="C16" s="69">
        <v>38.449629</v>
      </c>
      <c r="D16" s="69">
        <v>38.449629</v>
      </c>
      <c r="E16" s="69">
        <v>38.449629</v>
      </c>
      <c r="F16" s="69"/>
      <c r="G16" s="69"/>
    </row>
    <row r="17" s="66" customFormat="1" ht="20.25" customHeight="1" spans="1:7">
      <c r="A17" s="68" t="s">
        <v>117</v>
      </c>
      <c r="B17" s="68" t="s">
        <v>118</v>
      </c>
      <c r="C17" s="69">
        <v>24.452622</v>
      </c>
      <c r="D17" s="69">
        <v>24.452622</v>
      </c>
      <c r="E17" s="69">
        <v>24.452622</v>
      </c>
      <c r="F17" s="69"/>
      <c r="G17" s="69"/>
    </row>
    <row r="18" s="66" customFormat="1" ht="20.25" customHeight="1" spans="1:7">
      <c r="A18" s="68" t="s">
        <v>119</v>
      </c>
      <c r="B18" s="68" t="s">
        <v>120</v>
      </c>
      <c r="C18" s="69">
        <v>11.82</v>
      </c>
      <c r="D18" s="69">
        <v>11.82</v>
      </c>
      <c r="E18" s="69">
        <v>11.82</v>
      </c>
      <c r="F18" s="69"/>
      <c r="G18" s="69"/>
    </row>
    <row r="19" s="66" customFormat="1" ht="20.25" customHeight="1" spans="1:7">
      <c r="A19" s="68" t="s">
        <v>121</v>
      </c>
      <c r="B19" s="68" t="s">
        <v>122</v>
      </c>
      <c r="C19" s="69">
        <v>2.18315</v>
      </c>
      <c r="D19" s="69">
        <v>2.18315</v>
      </c>
      <c r="E19" s="69">
        <v>2.18315</v>
      </c>
      <c r="F19" s="69"/>
      <c r="G19" s="69"/>
    </row>
    <row r="20" s="66" customFormat="1" ht="20.25" customHeight="1" spans="1:7">
      <c r="A20" s="71" t="s">
        <v>123</v>
      </c>
      <c r="B20" s="71" t="s">
        <v>124</v>
      </c>
      <c r="C20" s="69">
        <v>35.8212</v>
      </c>
      <c r="D20" s="69">
        <v>35.8212</v>
      </c>
      <c r="E20" s="69">
        <v>35.8212</v>
      </c>
      <c r="F20" s="69"/>
      <c r="G20" s="69"/>
    </row>
    <row r="21" s="66" customFormat="1" ht="20.25" customHeight="1" spans="1:7">
      <c r="A21" s="70" t="s">
        <v>125</v>
      </c>
      <c r="B21" s="70" t="s">
        <v>126</v>
      </c>
      <c r="C21" s="69">
        <v>35.8212</v>
      </c>
      <c r="D21" s="69">
        <v>35.8212</v>
      </c>
      <c r="E21" s="69">
        <v>35.8212</v>
      </c>
      <c r="F21" s="69"/>
      <c r="G21" s="69"/>
    </row>
    <row r="22" s="66" customFormat="1" ht="20.25" customHeight="1" spans="1:7">
      <c r="A22" s="68" t="s">
        <v>127</v>
      </c>
      <c r="B22" s="68" t="s">
        <v>128</v>
      </c>
      <c r="C22" s="69">
        <v>35.8212</v>
      </c>
      <c r="D22" s="69">
        <v>35.8212</v>
      </c>
      <c r="E22" s="69">
        <v>35.8212</v>
      </c>
      <c r="F22" s="69"/>
      <c r="G22" s="69"/>
    </row>
    <row r="23" ht="20.25" customHeight="1" spans="1:7">
      <c r="A23" s="48" t="s">
        <v>129</v>
      </c>
      <c r="B23" s="48"/>
      <c r="C23" s="49">
        <v>606.398159</v>
      </c>
      <c r="D23" s="49">
        <v>481.317835</v>
      </c>
      <c r="E23" s="49">
        <v>469.28</v>
      </c>
      <c r="F23" s="49">
        <v>12.04464</v>
      </c>
      <c r="G23" s="49">
        <v>125.080324</v>
      </c>
    </row>
    <row r="24" customHeight="1" spans="3:4">
      <c r="C24" s="72"/>
      <c r="D24" s="72"/>
    </row>
  </sheetData>
  <mergeCells count="7">
    <mergeCell ref="A2:G2"/>
    <mergeCell ref="A3:C3"/>
    <mergeCell ref="A4:B4"/>
    <mergeCell ref="D4:F4"/>
    <mergeCell ref="A23:B23"/>
    <mergeCell ref="C4:C5"/>
    <mergeCell ref="G4:G5"/>
  </mergeCells>
  <pageMargins left="0.751388888888889" right="0.751388888888889" top="1" bottom="1" header="0.5" footer="0.5"/>
  <pageSetup paperSize="1" scale="78" pageOrder="overThenDown" orientation="landscape"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9"/>
  <sheetViews>
    <sheetView showZeros="0" workbookViewId="0">
      <selection activeCell="C15" sqref="C15"/>
    </sheetView>
  </sheetViews>
  <sheetFormatPr defaultColWidth="8.85" defaultRowHeight="15" customHeight="1" outlineLevelCol="5"/>
  <cols>
    <col min="1" max="2" width="23.75" customWidth="1"/>
    <col min="3" max="6" width="20.625" customWidth="1"/>
  </cols>
  <sheetData>
    <row r="1" ht="18.75" customHeight="1" spans="1:6">
      <c r="A1" s="58"/>
      <c r="B1" s="58"/>
      <c r="C1" s="59"/>
      <c r="D1" s="1"/>
      <c r="E1" s="1"/>
      <c r="F1" s="60" t="s">
        <v>173</v>
      </c>
    </row>
    <row r="2" ht="41.25" customHeight="1" spans="1:6">
      <c r="A2" s="61" t="s">
        <v>174</v>
      </c>
      <c r="B2" s="61"/>
      <c r="C2" s="61"/>
      <c r="D2" s="61"/>
      <c r="E2" s="61"/>
      <c r="F2" s="61"/>
    </row>
    <row r="3" ht="18.75" customHeight="1" spans="1:6">
      <c r="A3" s="4" t="str">
        <f>"单位名称："&amp;"玉溪市红塔区北城街道中心幼儿园"</f>
        <v>单位名称：玉溪市红塔区北城街道中心幼儿园</v>
      </c>
      <c r="B3" s="4"/>
      <c r="C3" s="4"/>
      <c r="D3" s="62"/>
      <c r="E3" s="1"/>
      <c r="F3" s="60" t="s">
        <v>55</v>
      </c>
    </row>
    <row r="4" ht="18.75" customHeight="1" spans="1:6">
      <c r="A4" s="12" t="s">
        <v>175</v>
      </c>
      <c r="B4" s="47" t="s">
        <v>176</v>
      </c>
      <c r="C4" s="47" t="s">
        <v>177</v>
      </c>
      <c r="D4" s="47"/>
      <c r="E4" s="47"/>
      <c r="F4" s="47" t="s">
        <v>178</v>
      </c>
    </row>
    <row r="5" ht="18.75" customHeight="1" spans="1:6">
      <c r="A5" s="12"/>
      <c r="B5" s="47"/>
      <c r="C5" s="47" t="s">
        <v>60</v>
      </c>
      <c r="D5" s="47" t="s">
        <v>179</v>
      </c>
      <c r="E5" s="47" t="s">
        <v>180</v>
      </c>
      <c r="F5" s="47"/>
    </row>
    <row r="6" ht="18.75" customHeight="1" spans="1:6">
      <c r="A6" s="63">
        <v>1</v>
      </c>
      <c r="B6" s="64">
        <v>2</v>
      </c>
      <c r="C6" s="63">
        <v>3</v>
      </c>
      <c r="D6" s="63">
        <v>4</v>
      </c>
      <c r="E6" s="63">
        <v>5</v>
      </c>
      <c r="F6" s="63">
        <v>6</v>
      </c>
    </row>
    <row r="7" ht="20.25" customHeight="1" spans="1:6">
      <c r="A7" s="16"/>
      <c r="B7" s="16"/>
      <c r="C7" s="16"/>
      <c r="D7" s="16"/>
      <c r="E7" s="16"/>
      <c r="F7" s="16"/>
    </row>
    <row r="9" customHeight="1" spans="1:1">
      <c r="A9" s="65" t="s">
        <v>181</v>
      </c>
    </row>
  </sheetData>
  <mergeCells count="6">
    <mergeCell ref="A2:F2"/>
    <mergeCell ref="A3:C3"/>
    <mergeCell ref="C4:E4"/>
    <mergeCell ref="A4:A5"/>
    <mergeCell ref="B4:B5"/>
    <mergeCell ref="F4:F5"/>
  </mergeCells>
  <pageMargins left="0.751388888888889" right="0.751388888888889" top="1" bottom="1" header="0.5" footer="0.5"/>
  <pageSetup paperSize="1" scale="95" pageOrder="overThenDown" orientation="landscape"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28"/>
  <sheetViews>
    <sheetView showZeros="0" topLeftCell="B1" workbookViewId="0">
      <selection activeCell="J17" sqref="J17"/>
    </sheetView>
  </sheetViews>
  <sheetFormatPr defaultColWidth="8.85" defaultRowHeight="15" customHeight="1"/>
  <cols>
    <col min="1" max="1" width="25.375" customWidth="1"/>
    <col min="2" max="2" width="17.875" customWidth="1"/>
    <col min="3" max="3" width="28.575" customWidth="1"/>
    <col min="4" max="4" width="11.125" customWidth="1"/>
    <col min="5" max="5" width="28.575" customWidth="1"/>
    <col min="6" max="6" width="11.125" customWidth="1"/>
    <col min="7" max="7" width="23.75" customWidth="1"/>
    <col min="8" max="8" width="5.875" customWidth="1"/>
    <col min="9" max="9" width="6.625" customWidth="1"/>
    <col min="10" max="10" width="9.375" customWidth="1"/>
    <col min="11" max="11" width="8.25" customWidth="1"/>
    <col min="12" max="13" width="7.625" customWidth="1"/>
    <col min="14" max="14" width="7.25" customWidth="1"/>
    <col min="15" max="15" width="7.75" customWidth="1"/>
    <col min="16" max="16" width="9.875" customWidth="1"/>
    <col min="17" max="17" width="9" customWidth="1"/>
    <col min="18" max="18" width="4.125" customWidth="1"/>
    <col min="19" max="19" width="7.625" customWidth="1"/>
    <col min="20" max="20" width="8.625" customWidth="1"/>
    <col min="21" max="21" width="11.125" customWidth="1"/>
    <col min="22" max="22" width="10.875" customWidth="1"/>
    <col min="23" max="23" width="8.875" customWidth="1"/>
  </cols>
  <sheetData>
    <row r="1" ht="18.75" customHeight="1" spans="1:23">
      <c r="A1" s="1"/>
      <c r="B1" s="1"/>
      <c r="C1" s="1"/>
      <c r="D1" s="1"/>
      <c r="E1" s="1"/>
      <c r="F1" s="1"/>
      <c r="G1" s="1"/>
      <c r="H1" s="1"/>
      <c r="I1" s="1"/>
      <c r="J1" s="1"/>
      <c r="K1" s="1"/>
      <c r="L1" s="2"/>
      <c r="M1" s="2"/>
      <c r="N1" s="2"/>
      <c r="O1" s="2"/>
      <c r="P1" s="2"/>
      <c r="Q1" s="2"/>
      <c r="R1" s="2"/>
      <c r="S1" s="2"/>
      <c r="T1" s="2"/>
      <c r="U1" s="2"/>
      <c r="V1" s="2"/>
      <c r="W1" s="2" t="s">
        <v>182</v>
      </c>
    </row>
    <row r="2" ht="45" customHeight="1" spans="1:23">
      <c r="A2" s="3" t="s">
        <v>183</v>
      </c>
      <c r="B2" s="3"/>
      <c r="C2" s="3"/>
      <c r="D2" s="3"/>
      <c r="E2" s="3"/>
      <c r="F2" s="3"/>
      <c r="G2" s="3"/>
      <c r="H2" s="3"/>
      <c r="I2" s="3"/>
      <c r="J2" s="3"/>
      <c r="K2" s="3"/>
      <c r="L2" s="54"/>
      <c r="M2" s="54"/>
      <c r="N2" s="54"/>
      <c r="O2" s="54"/>
      <c r="P2" s="54"/>
      <c r="Q2" s="54"/>
      <c r="R2" s="54"/>
      <c r="S2" s="54"/>
      <c r="T2" s="54"/>
      <c r="U2" s="54"/>
      <c r="V2" s="54"/>
      <c r="W2" s="54"/>
    </row>
    <row r="3" ht="18.75" customHeight="1" spans="1:23">
      <c r="A3" s="4" t="str">
        <f>"单位名称："&amp;"玉溪市红塔区北城街道中心幼儿园"</f>
        <v>单位名称：玉溪市红塔区北城街道中心幼儿园</v>
      </c>
      <c r="B3" s="4"/>
      <c r="C3" s="4"/>
      <c r="D3" s="4"/>
      <c r="E3" s="4"/>
      <c r="F3" s="4"/>
      <c r="G3" s="4"/>
      <c r="H3" s="55"/>
      <c r="I3" s="55"/>
      <c r="J3" s="55"/>
      <c r="K3" s="55"/>
      <c r="L3" s="5"/>
      <c r="M3" s="5"/>
      <c r="N3" s="5"/>
      <c r="O3" s="5"/>
      <c r="P3" s="5"/>
      <c r="Q3" s="5"/>
      <c r="R3" s="5"/>
      <c r="S3" s="5"/>
      <c r="T3" s="5"/>
      <c r="U3" s="5"/>
      <c r="V3" s="5"/>
      <c r="W3" s="5" t="s">
        <v>55</v>
      </c>
    </row>
    <row r="4" ht="18.75" customHeight="1" spans="1:23">
      <c r="A4" s="56" t="s">
        <v>184</v>
      </c>
      <c r="B4" s="56" t="s">
        <v>185</v>
      </c>
      <c r="C4" s="56" t="s">
        <v>186</v>
      </c>
      <c r="D4" s="56" t="s">
        <v>187</v>
      </c>
      <c r="E4" s="56" t="s">
        <v>188</v>
      </c>
      <c r="F4" s="56" t="s">
        <v>189</v>
      </c>
      <c r="G4" s="56" t="s">
        <v>190</v>
      </c>
      <c r="H4" s="57" t="s">
        <v>58</v>
      </c>
      <c r="I4" s="57" t="s">
        <v>191</v>
      </c>
      <c r="J4" s="56"/>
      <c r="K4" s="56"/>
      <c r="L4" s="56"/>
      <c r="M4" s="56"/>
      <c r="N4" s="56" t="s">
        <v>192</v>
      </c>
      <c r="O4" s="56"/>
      <c r="P4" s="56"/>
      <c r="Q4" s="56" t="s">
        <v>64</v>
      </c>
      <c r="R4" s="56" t="s">
        <v>88</v>
      </c>
      <c r="S4" s="56"/>
      <c r="T4" s="56"/>
      <c r="U4" s="56"/>
      <c r="V4" s="56"/>
      <c r="W4" s="56"/>
    </row>
    <row r="5" ht="18.75" customHeight="1" spans="1:23">
      <c r="A5" s="56"/>
      <c r="B5" s="56"/>
      <c r="C5" s="56"/>
      <c r="D5" s="56"/>
      <c r="E5" s="56"/>
      <c r="F5" s="56"/>
      <c r="G5" s="56"/>
      <c r="H5" s="57" t="s">
        <v>193</v>
      </c>
      <c r="I5" s="57" t="s">
        <v>194</v>
      </c>
      <c r="J5" s="56" t="s">
        <v>62</v>
      </c>
      <c r="K5" s="56" t="s">
        <v>63</v>
      </c>
      <c r="L5" s="56"/>
      <c r="M5" s="56"/>
      <c r="N5" s="56" t="s">
        <v>192</v>
      </c>
      <c r="O5" s="56" t="s">
        <v>62</v>
      </c>
      <c r="P5" s="56" t="s">
        <v>63</v>
      </c>
      <c r="Q5" s="56" t="s">
        <v>64</v>
      </c>
      <c r="R5" s="56" t="s">
        <v>88</v>
      </c>
      <c r="S5" s="56" t="s">
        <v>67</v>
      </c>
      <c r="T5" s="56" t="s">
        <v>68</v>
      </c>
      <c r="U5" s="56" t="s">
        <v>69</v>
      </c>
      <c r="V5" s="56" t="s">
        <v>70</v>
      </c>
      <c r="W5" s="56" t="s">
        <v>71</v>
      </c>
    </row>
    <row r="6" ht="18.75" customHeight="1" spans="1:23">
      <c r="A6" s="56"/>
      <c r="B6" s="56"/>
      <c r="C6" s="56"/>
      <c r="D6" s="56"/>
      <c r="E6" s="56"/>
      <c r="F6" s="56"/>
      <c r="G6" s="56"/>
      <c r="H6" s="57"/>
      <c r="I6" s="57" t="s">
        <v>195</v>
      </c>
      <c r="J6" s="56" t="s">
        <v>196</v>
      </c>
      <c r="K6" s="56" t="s">
        <v>197</v>
      </c>
      <c r="L6" s="56" t="s">
        <v>198</v>
      </c>
      <c r="M6" s="56" t="s">
        <v>199</v>
      </c>
      <c r="N6" s="56" t="s">
        <v>61</v>
      </c>
      <c r="O6" s="56" t="s">
        <v>62</v>
      </c>
      <c r="P6" s="56" t="s">
        <v>63</v>
      </c>
      <c r="Q6" s="56"/>
      <c r="R6" s="56" t="s">
        <v>60</v>
      </c>
      <c r="S6" s="56" t="s">
        <v>67</v>
      </c>
      <c r="T6" s="56" t="s">
        <v>68</v>
      </c>
      <c r="U6" s="56" t="s">
        <v>69</v>
      </c>
      <c r="V6" s="56" t="s">
        <v>70</v>
      </c>
      <c r="W6" s="56" t="s">
        <v>71</v>
      </c>
    </row>
    <row r="7" ht="22.65" customHeight="1" spans="1:23">
      <c r="A7" s="56"/>
      <c r="B7" s="56"/>
      <c r="C7" s="56"/>
      <c r="D7" s="56"/>
      <c r="E7" s="56"/>
      <c r="F7" s="56"/>
      <c r="G7" s="56"/>
      <c r="H7" s="57"/>
      <c r="I7" s="57" t="s">
        <v>60</v>
      </c>
      <c r="J7" s="56"/>
      <c r="K7" s="56"/>
      <c r="L7" s="56"/>
      <c r="M7" s="56"/>
      <c r="N7" s="56"/>
      <c r="O7" s="56"/>
      <c r="P7" s="56"/>
      <c r="Q7" s="56"/>
      <c r="R7" s="56"/>
      <c r="S7" s="56"/>
      <c r="T7" s="56"/>
      <c r="U7" s="56"/>
      <c r="V7" s="56"/>
      <c r="W7" s="56"/>
    </row>
    <row r="8" ht="18.75" customHeight="1" spans="1:23">
      <c r="A8" s="57" t="s">
        <v>72</v>
      </c>
      <c r="B8" s="57">
        <v>2</v>
      </c>
      <c r="C8" s="57">
        <v>3</v>
      </c>
      <c r="D8" s="57">
        <v>4</v>
      </c>
      <c r="E8" s="57">
        <v>5</v>
      </c>
      <c r="F8" s="57">
        <v>6</v>
      </c>
      <c r="G8" s="57">
        <v>7</v>
      </c>
      <c r="H8" s="57">
        <v>8</v>
      </c>
      <c r="I8" s="57">
        <v>9</v>
      </c>
      <c r="J8" s="57">
        <v>10</v>
      </c>
      <c r="K8" s="57">
        <v>11</v>
      </c>
      <c r="L8" s="57">
        <v>12</v>
      </c>
      <c r="M8" s="57">
        <v>13</v>
      </c>
      <c r="N8" s="57">
        <v>14</v>
      </c>
      <c r="O8" s="57">
        <v>15</v>
      </c>
      <c r="P8" s="57">
        <v>16</v>
      </c>
      <c r="Q8" s="57">
        <v>17</v>
      </c>
      <c r="R8" s="57">
        <v>18</v>
      </c>
      <c r="S8" s="57">
        <v>19</v>
      </c>
      <c r="T8" s="57">
        <v>20</v>
      </c>
      <c r="U8" s="57">
        <v>21</v>
      </c>
      <c r="V8" s="57">
        <v>22</v>
      </c>
      <c r="W8" s="57">
        <v>23</v>
      </c>
    </row>
    <row r="9" ht="18.75" customHeight="1" spans="1:23">
      <c r="A9" s="8" t="s">
        <v>82</v>
      </c>
      <c r="B9" s="8" t="s">
        <v>200</v>
      </c>
      <c r="C9" s="9" t="s">
        <v>201</v>
      </c>
      <c r="D9" s="8" t="s">
        <v>101</v>
      </c>
      <c r="E9" s="8" t="s">
        <v>102</v>
      </c>
      <c r="F9" s="8" t="s">
        <v>202</v>
      </c>
      <c r="G9" s="8" t="s">
        <v>203</v>
      </c>
      <c r="H9" s="16">
        <v>3.550882</v>
      </c>
      <c r="I9" s="16">
        <v>3.550882</v>
      </c>
      <c r="J9" s="16"/>
      <c r="K9" s="16"/>
      <c r="L9" s="16">
        <v>3.550882</v>
      </c>
      <c r="M9" s="16"/>
      <c r="N9" s="16"/>
      <c r="O9" s="16"/>
      <c r="P9" s="16"/>
      <c r="Q9" s="16"/>
      <c r="R9" s="16"/>
      <c r="S9" s="16"/>
      <c r="T9" s="16"/>
      <c r="U9" s="16"/>
      <c r="V9" s="16"/>
      <c r="W9" s="16"/>
    </row>
    <row r="10" ht="18.75" customHeight="1" spans="1:23">
      <c r="A10" s="8" t="s">
        <v>82</v>
      </c>
      <c r="B10" s="8" t="s">
        <v>200</v>
      </c>
      <c r="C10" s="9" t="s">
        <v>201</v>
      </c>
      <c r="D10" s="8" t="s">
        <v>111</v>
      </c>
      <c r="E10" s="8" t="s">
        <v>112</v>
      </c>
      <c r="F10" s="8" t="s">
        <v>204</v>
      </c>
      <c r="G10" s="8" t="s">
        <v>205</v>
      </c>
      <c r="H10" s="16">
        <v>47.137584</v>
      </c>
      <c r="I10" s="16">
        <v>47.137584</v>
      </c>
      <c r="J10" s="16"/>
      <c r="K10" s="16"/>
      <c r="L10" s="16">
        <v>47.137584</v>
      </c>
      <c r="M10" s="16"/>
      <c r="N10" s="16"/>
      <c r="O10" s="16"/>
      <c r="P10" s="23"/>
      <c r="Q10" s="16"/>
      <c r="R10" s="16"/>
      <c r="S10" s="16"/>
      <c r="T10" s="16"/>
      <c r="U10" s="16"/>
      <c r="V10" s="16"/>
      <c r="W10" s="16"/>
    </row>
    <row r="11" ht="18.75" customHeight="1" spans="1:23">
      <c r="A11" s="8" t="s">
        <v>82</v>
      </c>
      <c r="B11" s="8" t="s">
        <v>200</v>
      </c>
      <c r="C11" s="9" t="s">
        <v>201</v>
      </c>
      <c r="D11" s="8" t="s">
        <v>117</v>
      </c>
      <c r="E11" s="8" t="s">
        <v>118</v>
      </c>
      <c r="F11" s="8" t="s">
        <v>206</v>
      </c>
      <c r="G11" s="8" t="s">
        <v>207</v>
      </c>
      <c r="H11" s="16">
        <v>24.452622</v>
      </c>
      <c r="I11" s="16">
        <v>24.452622</v>
      </c>
      <c r="J11" s="16"/>
      <c r="K11" s="16"/>
      <c r="L11" s="16">
        <v>24.452622</v>
      </c>
      <c r="M11" s="16"/>
      <c r="N11" s="16"/>
      <c r="O11" s="16"/>
      <c r="P11" s="23"/>
      <c r="Q11" s="16"/>
      <c r="R11" s="16"/>
      <c r="S11" s="16"/>
      <c r="T11" s="16"/>
      <c r="U11" s="16"/>
      <c r="V11" s="16"/>
      <c r="W11" s="16"/>
    </row>
    <row r="12" ht="18.75" customHeight="1" spans="1:23">
      <c r="A12" s="8" t="s">
        <v>82</v>
      </c>
      <c r="B12" s="8" t="s">
        <v>200</v>
      </c>
      <c r="C12" s="9" t="s">
        <v>201</v>
      </c>
      <c r="D12" s="8" t="s">
        <v>119</v>
      </c>
      <c r="E12" s="8" t="s">
        <v>120</v>
      </c>
      <c r="F12" s="8" t="s">
        <v>208</v>
      </c>
      <c r="G12" s="8" t="s">
        <v>209</v>
      </c>
      <c r="H12" s="16">
        <v>11.82</v>
      </c>
      <c r="I12" s="16">
        <v>11.82</v>
      </c>
      <c r="J12" s="16"/>
      <c r="K12" s="16"/>
      <c r="L12" s="16">
        <v>11.82</v>
      </c>
      <c r="M12" s="16"/>
      <c r="N12" s="16"/>
      <c r="O12" s="16"/>
      <c r="P12" s="23"/>
      <c r="Q12" s="16"/>
      <c r="R12" s="16"/>
      <c r="S12" s="16"/>
      <c r="T12" s="16"/>
      <c r="U12" s="16"/>
      <c r="V12" s="16"/>
      <c r="W12" s="16"/>
    </row>
    <row r="13" ht="18.75" customHeight="1" spans="1:23">
      <c r="A13" s="8" t="s">
        <v>82</v>
      </c>
      <c r="B13" s="8" t="s">
        <v>200</v>
      </c>
      <c r="C13" s="9" t="s">
        <v>201</v>
      </c>
      <c r="D13" s="8" t="s">
        <v>121</v>
      </c>
      <c r="E13" s="8" t="s">
        <v>122</v>
      </c>
      <c r="F13" s="8" t="s">
        <v>202</v>
      </c>
      <c r="G13" s="8" t="s">
        <v>203</v>
      </c>
      <c r="H13" s="16">
        <v>1.23005</v>
      </c>
      <c r="I13" s="16">
        <v>1.23005</v>
      </c>
      <c r="J13" s="16"/>
      <c r="K13" s="16"/>
      <c r="L13" s="16">
        <v>1.23005</v>
      </c>
      <c r="M13" s="16"/>
      <c r="N13" s="16"/>
      <c r="O13" s="16"/>
      <c r="P13" s="23"/>
      <c r="Q13" s="16"/>
      <c r="R13" s="16"/>
      <c r="S13" s="16"/>
      <c r="T13" s="16"/>
      <c r="U13" s="16"/>
      <c r="V13" s="16"/>
      <c r="W13" s="16"/>
    </row>
    <row r="14" ht="18.75" customHeight="1" spans="1:23">
      <c r="A14" s="8" t="s">
        <v>82</v>
      </c>
      <c r="B14" s="8" t="s">
        <v>200</v>
      </c>
      <c r="C14" s="9" t="s">
        <v>201</v>
      </c>
      <c r="D14" s="8" t="s">
        <v>121</v>
      </c>
      <c r="E14" s="8" t="s">
        <v>122</v>
      </c>
      <c r="F14" s="8" t="s">
        <v>202</v>
      </c>
      <c r="G14" s="8" t="s">
        <v>203</v>
      </c>
      <c r="H14" s="16">
        <v>0.9531</v>
      </c>
      <c r="I14" s="16">
        <v>0.9531</v>
      </c>
      <c r="J14" s="16"/>
      <c r="K14" s="16"/>
      <c r="L14" s="16">
        <v>0.9531</v>
      </c>
      <c r="M14" s="16"/>
      <c r="N14" s="16"/>
      <c r="O14" s="16"/>
      <c r="P14" s="23"/>
      <c r="Q14" s="16"/>
      <c r="R14" s="16"/>
      <c r="S14" s="16"/>
      <c r="T14" s="16"/>
      <c r="U14" s="16"/>
      <c r="V14" s="16"/>
      <c r="W14" s="16"/>
    </row>
    <row r="15" ht="18.75" customHeight="1" spans="1:23">
      <c r="A15" s="8" t="s">
        <v>82</v>
      </c>
      <c r="B15" s="8" t="s">
        <v>210</v>
      </c>
      <c r="C15" s="9" t="s">
        <v>211</v>
      </c>
      <c r="D15" s="8" t="s">
        <v>127</v>
      </c>
      <c r="E15" s="8" t="s">
        <v>128</v>
      </c>
      <c r="F15" s="8" t="s">
        <v>212</v>
      </c>
      <c r="G15" s="8" t="s">
        <v>128</v>
      </c>
      <c r="H15" s="16">
        <v>35.8212</v>
      </c>
      <c r="I15" s="16">
        <v>35.8212</v>
      </c>
      <c r="J15" s="16"/>
      <c r="K15" s="16"/>
      <c r="L15" s="16">
        <v>35.8212</v>
      </c>
      <c r="M15" s="16"/>
      <c r="N15" s="16"/>
      <c r="O15" s="16"/>
      <c r="P15" s="23"/>
      <c r="Q15" s="16"/>
      <c r="R15" s="16"/>
      <c r="S15" s="16"/>
      <c r="T15" s="16"/>
      <c r="U15" s="16"/>
      <c r="V15" s="16"/>
      <c r="W15" s="16"/>
    </row>
    <row r="16" ht="18.75" customHeight="1" spans="1:23">
      <c r="A16" s="8" t="s">
        <v>82</v>
      </c>
      <c r="B16" s="8" t="s">
        <v>213</v>
      </c>
      <c r="C16" s="9" t="s">
        <v>214</v>
      </c>
      <c r="D16" s="8" t="s">
        <v>101</v>
      </c>
      <c r="E16" s="8" t="s">
        <v>102</v>
      </c>
      <c r="F16" s="8" t="s">
        <v>215</v>
      </c>
      <c r="G16" s="8" t="s">
        <v>216</v>
      </c>
      <c r="H16" s="16">
        <v>116.3988</v>
      </c>
      <c r="I16" s="16">
        <v>116.3988</v>
      </c>
      <c r="J16" s="16"/>
      <c r="K16" s="16"/>
      <c r="L16" s="16">
        <v>116.3988</v>
      </c>
      <c r="M16" s="16"/>
      <c r="N16" s="16"/>
      <c r="O16" s="16"/>
      <c r="P16" s="23"/>
      <c r="Q16" s="16"/>
      <c r="R16" s="16"/>
      <c r="S16" s="16"/>
      <c r="T16" s="16"/>
      <c r="U16" s="16"/>
      <c r="V16" s="16"/>
      <c r="W16" s="16"/>
    </row>
    <row r="17" ht="18.75" customHeight="1" spans="1:23">
      <c r="A17" s="8" t="s">
        <v>82</v>
      </c>
      <c r="B17" s="8" t="s">
        <v>213</v>
      </c>
      <c r="C17" s="9" t="s">
        <v>214</v>
      </c>
      <c r="D17" s="8" t="s">
        <v>101</v>
      </c>
      <c r="E17" s="8" t="s">
        <v>102</v>
      </c>
      <c r="F17" s="8" t="s">
        <v>217</v>
      </c>
      <c r="G17" s="8" t="s">
        <v>218</v>
      </c>
      <c r="H17" s="16">
        <v>0.1452</v>
      </c>
      <c r="I17" s="16">
        <v>0.1452</v>
      </c>
      <c r="J17" s="16"/>
      <c r="K17" s="16"/>
      <c r="L17" s="16">
        <v>0.1452</v>
      </c>
      <c r="M17" s="16"/>
      <c r="N17" s="16"/>
      <c r="O17" s="16"/>
      <c r="P17" s="23"/>
      <c r="Q17" s="16"/>
      <c r="R17" s="16"/>
      <c r="S17" s="16"/>
      <c r="T17" s="16"/>
      <c r="U17" s="16"/>
      <c r="V17" s="16"/>
      <c r="W17" s="16"/>
    </row>
    <row r="18" ht="18.75" customHeight="1" spans="1:23">
      <c r="A18" s="8" t="s">
        <v>82</v>
      </c>
      <c r="B18" s="8" t="s">
        <v>213</v>
      </c>
      <c r="C18" s="9" t="s">
        <v>214</v>
      </c>
      <c r="D18" s="8" t="s">
        <v>101</v>
      </c>
      <c r="E18" s="8" t="s">
        <v>102</v>
      </c>
      <c r="F18" s="8" t="s">
        <v>217</v>
      </c>
      <c r="G18" s="8" t="s">
        <v>218</v>
      </c>
      <c r="H18" s="16">
        <v>16.2</v>
      </c>
      <c r="I18" s="16">
        <v>16.2</v>
      </c>
      <c r="J18" s="16"/>
      <c r="K18" s="16"/>
      <c r="L18" s="16">
        <v>16.2</v>
      </c>
      <c r="M18" s="16"/>
      <c r="N18" s="16"/>
      <c r="O18" s="16"/>
      <c r="P18" s="23"/>
      <c r="Q18" s="16"/>
      <c r="R18" s="16"/>
      <c r="S18" s="16"/>
      <c r="T18" s="16"/>
      <c r="U18" s="16"/>
      <c r="V18" s="16"/>
      <c r="W18" s="16"/>
    </row>
    <row r="19" ht="18.75" customHeight="1" spans="1:23">
      <c r="A19" s="8" t="s">
        <v>82</v>
      </c>
      <c r="B19" s="8" t="s">
        <v>213</v>
      </c>
      <c r="C19" s="9" t="s">
        <v>214</v>
      </c>
      <c r="D19" s="8" t="s">
        <v>101</v>
      </c>
      <c r="E19" s="8" t="s">
        <v>102</v>
      </c>
      <c r="F19" s="8" t="s">
        <v>219</v>
      </c>
      <c r="G19" s="8" t="s">
        <v>220</v>
      </c>
      <c r="H19" s="16">
        <v>44.868</v>
      </c>
      <c r="I19" s="16">
        <v>44.868</v>
      </c>
      <c r="J19" s="16"/>
      <c r="K19" s="16"/>
      <c r="L19" s="16">
        <v>44.868</v>
      </c>
      <c r="M19" s="16"/>
      <c r="N19" s="16"/>
      <c r="O19" s="16"/>
      <c r="P19" s="23"/>
      <c r="Q19" s="16"/>
      <c r="R19" s="16"/>
      <c r="S19" s="16"/>
      <c r="T19" s="16"/>
      <c r="U19" s="16"/>
      <c r="V19" s="16"/>
      <c r="W19" s="16"/>
    </row>
    <row r="20" ht="18.75" customHeight="1" spans="1:23">
      <c r="A20" s="8" t="s">
        <v>82</v>
      </c>
      <c r="B20" s="8" t="s">
        <v>221</v>
      </c>
      <c r="C20" s="9" t="s">
        <v>222</v>
      </c>
      <c r="D20" s="8" t="s">
        <v>101</v>
      </c>
      <c r="E20" s="8" t="s">
        <v>102</v>
      </c>
      <c r="F20" s="8" t="s">
        <v>223</v>
      </c>
      <c r="G20" s="8" t="s">
        <v>222</v>
      </c>
      <c r="H20" s="16">
        <v>6.02232</v>
      </c>
      <c r="I20" s="16">
        <v>6.02232</v>
      </c>
      <c r="J20" s="16"/>
      <c r="K20" s="16"/>
      <c r="L20" s="16">
        <v>6.02232</v>
      </c>
      <c r="M20" s="16"/>
      <c r="N20" s="16"/>
      <c r="O20" s="16"/>
      <c r="P20" s="23"/>
      <c r="Q20" s="16"/>
      <c r="R20" s="16"/>
      <c r="S20" s="16"/>
      <c r="T20" s="16"/>
      <c r="U20" s="16"/>
      <c r="V20" s="16"/>
      <c r="W20" s="16"/>
    </row>
    <row r="21" ht="18.75" customHeight="1" spans="1:23">
      <c r="A21" s="8" t="s">
        <v>82</v>
      </c>
      <c r="B21" s="8" t="s">
        <v>224</v>
      </c>
      <c r="C21" s="9" t="s">
        <v>225</v>
      </c>
      <c r="D21" s="8" t="s">
        <v>101</v>
      </c>
      <c r="E21" s="8" t="s">
        <v>102</v>
      </c>
      <c r="F21" s="8" t="s">
        <v>219</v>
      </c>
      <c r="G21" s="8" t="s">
        <v>220</v>
      </c>
      <c r="H21" s="16">
        <v>48.864</v>
      </c>
      <c r="I21" s="16">
        <v>48.864</v>
      </c>
      <c r="J21" s="16"/>
      <c r="K21" s="16"/>
      <c r="L21" s="16">
        <v>48.864</v>
      </c>
      <c r="M21" s="16"/>
      <c r="N21" s="16"/>
      <c r="O21" s="16"/>
      <c r="P21" s="23"/>
      <c r="Q21" s="16"/>
      <c r="R21" s="16"/>
      <c r="S21" s="16"/>
      <c r="T21" s="16"/>
      <c r="U21" s="16"/>
      <c r="V21" s="16"/>
      <c r="W21" s="16"/>
    </row>
    <row r="22" ht="18.75" customHeight="1" spans="1:23">
      <c r="A22" s="8" t="s">
        <v>82</v>
      </c>
      <c r="B22" s="8" t="s">
        <v>226</v>
      </c>
      <c r="C22" s="9" t="s">
        <v>227</v>
      </c>
      <c r="D22" s="8" t="s">
        <v>101</v>
      </c>
      <c r="E22" s="8" t="s">
        <v>102</v>
      </c>
      <c r="F22" s="8" t="s">
        <v>219</v>
      </c>
      <c r="G22" s="8" t="s">
        <v>220</v>
      </c>
      <c r="H22" s="16">
        <v>26.04</v>
      </c>
      <c r="I22" s="16">
        <v>26.04</v>
      </c>
      <c r="J22" s="16"/>
      <c r="K22" s="16"/>
      <c r="L22" s="16">
        <v>26.04</v>
      </c>
      <c r="M22" s="16"/>
      <c r="N22" s="16"/>
      <c r="O22" s="16"/>
      <c r="P22" s="23"/>
      <c r="Q22" s="16"/>
      <c r="R22" s="16"/>
      <c r="S22" s="16"/>
      <c r="T22" s="16"/>
      <c r="U22" s="16"/>
      <c r="V22" s="16"/>
      <c r="W22" s="16"/>
    </row>
    <row r="23" ht="18.75" customHeight="1" spans="1:23">
      <c r="A23" s="8" t="s">
        <v>82</v>
      </c>
      <c r="B23" s="8" t="s">
        <v>228</v>
      </c>
      <c r="C23" s="9" t="s">
        <v>229</v>
      </c>
      <c r="D23" s="8" t="s">
        <v>101</v>
      </c>
      <c r="E23" s="8" t="s">
        <v>102</v>
      </c>
      <c r="F23" s="8" t="s">
        <v>230</v>
      </c>
      <c r="G23" s="8" t="s">
        <v>231</v>
      </c>
      <c r="H23" s="16">
        <v>9.6999</v>
      </c>
      <c r="I23" s="16">
        <v>9.6999</v>
      </c>
      <c r="J23" s="16"/>
      <c r="K23" s="16"/>
      <c r="L23" s="16">
        <v>9.6999</v>
      </c>
      <c r="M23" s="16"/>
      <c r="N23" s="16"/>
      <c r="O23" s="16"/>
      <c r="P23" s="23"/>
      <c r="Q23" s="16"/>
      <c r="R23" s="16"/>
      <c r="S23" s="16"/>
      <c r="T23" s="16"/>
      <c r="U23" s="16"/>
      <c r="V23" s="16"/>
      <c r="W23" s="16"/>
    </row>
    <row r="24" ht="18.75" customHeight="1" spans="1:23">
      <c r="A24" s="8" t="s">
        <v>82</v>
      </c>
      <c r="B24" s="8" t="s">
        <v>232</v>
      </c>
      <c r="C24" s="9" t="s">
        <v>233</v>
      </c>
      <c r="D24" s="8" t="s">
        <v>101</v>
      </c>
      <c r="E24" s="8" t="s">
        <v>102</v>
      </c>
      <c r="F24" s="8" t="s">
        <v>230</v>
      </c>
      <c r="G24" s="8" t="s">
        <v>231</v>
      </c>
      <c r="H24" s="16">
        <v>0.81</v>
      </c>
      <c r="I24" s="16">
        <v>0.81</v>
      </c>
      <c r="J24" s="16"/>
      <c r="K24" s="16"/>
      <c r="L24" s="16">
        <v>0.81</v>
      </c>
      <c r="M24" s="16"/>
      <c r="N24" s="16"/>
      <c r="O24" s="16"/>
      <c r="P24" s="23"/>
      <c r="Q24" s="16"/>
      <c r="R24" s="16"/>
      <c r="S24" s="16"/>
      <c r="T24" s="16"/>
      <c r="U24" s="16"/>
      <c r="V24" s="16"/>
      <c r="W24" s="16"/>
    </row>
    <row r="25" ht="18.75" customHeight="1" spans="1:23">
      <c r="A25" s="8" t="s">
        <v>82</v>
      </c>
      <c r="B25" s="8" t="s">
        <v>234</v>
      </c>
      <c r="C25" s="9" t="s">
        <v>235</v>
      </c>
      <c r="D25" s="8" t="s">
        <v>101</v>
      </c>
      <c r="E25" s="8" t="s">
        <v>102</v>
      </c>
      <c r="F25" s="8" t="s">
        <v>236</v>
      </c>
      <c r="G25" s="8" t="s">
        <v>235</v>
      </c>
      <c r="H25" s="16">
        <v>6.02232</v>
      </c>
      <c r="I25" s="16">
        <v>6.02232</v>
      </c>
      <c r="J25" s="16"/>
      <c r="K25" s="16"/>
      <c r="L25" s="16">
        <v>6.02232</v>
      </c>
      <c r="M25" s="16"/>
      <c r="N25" s="16"/>
      <c r="O25" s="16"/>
      <c r="P25" s="23"/>
      <c r="Q25" s="16"/>
      <c r="R25" s="16"/>
      <c r="S25" s="16"/>
      <c r="T25" s="16"/>
      <c r="U25" s="16"/>
      <c r="V25" s="16"/>
      <c r="W25" s="16"/>
    </row>
    <row r="26" ht="18.75" customHeight="1" spans="1:23">
      <c r="A26" s="8" t="s">
        <v>82</v>
      </c>
      <c r="B26" s="8" t="s">
        <v>237</v>
      </c>
      <c r="C26" s="9" t="s">
        <v>238</v>
      </c>
      <c r="D26" s="8" t="s">
        <v>101</v>
      </c>
      <c r="E26" s="8" t="s">
        <v>102</v>
      </c>
      <c r="F26" s="8" t="s">
        <v>239</v>
      </c>
      <c r="G26" s="8" t="s">
        <v>240</v>
      </c>
      <c r="H26" s="16">
        <v>48.6</v>
      </c>
      <c r="I26" s="16">
        <v>48.6</v>
      </c>
      <c r="J26" s="16"/>
      <c r="K26" s="16"/>
      <c r="L26" s="16">
        <v>48.6</v>
      </c>
      <c r="M26" s="16"/>
      <c r="N26" s="16"/>
      <c r="O26" s="16"/>
      <c r="P26" s="23"/>
      <c r="Q26" s="16"/>
      <c r="R26" s="16"/>
      <c r="S26" s="16"/>
      <c r="T26" s="16"/>
      <c r="U26" s="16"/>
      <c r="V26" s="16"/>
      <c r="W26" s="16"/>
    </row>
    <row r="27" ht="18.75" customHeight="1" spans="1:23">
      <c r="A27" s="8" t="s">
        <v>82</v>
      </c>
      <c r="B27" s="8" t="s">
        <v>241</v>
      </c>
      <c r="C27" s="9" t="s">
        <v>242</v>
      </c>
      <c r="D27" s="8" t="s">
        <v>105</v>
      </c>
      <c r="E27" s="8" t="s">
        <v>106</v>
      </c>
      <c r="F27" s="8" t="s">
        <v>239</v>
      </c>
      <c r="G27" s="8" t="s">
        <v>240</v>
      </c>
      <c r="H27" s="16">
        <v>32.688</v>
      </c>
      <c r="I27" s="16">
        <v>32.688</v>
      </c>
      <c r="J27" s="16"/>
      <c r="K27" s="16"/>
      <c r="L27" s="16">
        <v>32.688</v>
      </c>
      <c r="M27" s="16"/>
      <c r="N27" s="16"/>
      <c r="O27" s="16"/>
      <c r="P27" s="23"/>
      <c r="Q27" s="16"/>
      <c r="R27" s="16"/>
      <c r="S27" s="16"/>
      <c r="T27" s="16"/>
      <c r="U27" s="16"/>
      <c r="V27" s="16"/>
      <c r="W27" s="16"/>
    </row>
    <row r="28" ht="18.75" customHeight="1" spans="1:23">
      <c r="A28" s="11" t="s">
        <v>58</v>
      </c>
      <c r="B28" s="11"/>
      <c r="C28" s="11"/>
      <c r="D28" s="11"/>
      <c r="E28" s="11"/>
      <c r="F28" s="11"/>
      <c r="G28" s="11"/>
      <c r="H28" s="16">
        <v>481.317835</v>
      </c>
      <c r="I28" s="16">
        <v>481.317835</v>
      </c>
      <c r="J28" s="16"/>
      <c r="K28" s="16"/>
      <c r="L28" s="16">
        <v>481.317835</v>
      </c>
      <c r="M28" s="16"/>
      <c r="N28" s="16"/>
      <c r="O28" s="16"/>
      <c r="P28" s="16"/>
      <c r="Q28" s="16"/>
      <c r="R28" s="16"/>
      <c r="S28" s="16"/>
      <c r="T28" s="16"/>
      <c r="U28" s="16"/>
      <c r="V28" s="16"/>
      <c r="W28" s="16"/>
    </row>
  </sheetData>
  <mergeCells count="30">
    <mergeCell ref="A2:W2"/>
    <mergeCell ref="A3:G3"/>
    <mergeCell ref="I4:W4"/>
    <mergeCell ref="I5:M5"/>
    <mergeCell ref="N5:P5"/>
    <mergeCell ref="R5:W5"/>
    <mergeCell ref="A28:G28"/>
    <mergeCell ref="A4:A7"/>
    <mergeCell ref="B4:B7"/>
    <mergeCell ref="C4:C7"/>
    <mergeCell ref="D4:D7"/>
    <mergeCell ref="E4:E7"/>
    <mergeCell ref="F4:F7"/>
    <mergeCell ref="G4:G7"/>
    <mergeCell ref="H4: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1388888888889" right="0.751388888888889" top="1" bottom="1" header="0.5" footer="0.5"/>
  <pageSetup paperSize="1" scale="44" pageOrder="overThenDown" orientation="landscape"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23"/>
  <sheetViews>
    <sheetView showZeros="0" workbookViewId="0">
      <selection activeCell="J9" sqref="J11 J13 J9"/>
    </sheetView>
  </sheetViews>
  <sheetFormatPr defaultColWidth="8.85" defaultRowHeight="15" customHeight="1"/>
  <cols>
    <col min="1" max="4" width="28.575" customWidth="1"/>
    <col min="5" max="5" width="11.125" customWidth="1"/>
    <col min="6" max="6" width="22.25" customWidth="1"/>
    <col min="7" max="8" width="11.125" customWidth="1"/>
    <col min="9" max="9" width="5.875" customWidth="1"/>
    <col min="10" max="10" width="7.5" customWidth="1"/>
    <col min="11" max="11" width="12.875" customWidth="1"/>
    <col min="12" max="12" width="8.125" customWidth="1"/>
    <col min="13" max="13" width="10.375" customWidth="1"/>
    <col min="14" max="14" width="9" customWidth="1"/>
    <col min="15" max="15" width="7.75" customWidth="1"/>
    <col min="16" max="16" width="9.125" customWidth="1"/>
    <col min="17" max="17" width="8" customWidth="1"/>
    <col min="18" max="18" width="4.125" customWidth="1"/>
    <col min="19" max="19" width="6.25" customWidth="1"/>
    <col min="20" max="20" width="7.125" customWidth="1"/>
    <col min="21" max="21" width="6.75" customWidth="1"/>
    <col min="22" max="22" width="7.25" customWidth="1"/>
    <col min="23" max="23" width="6.25" customWidth="1"/>
  </cols>
  <sheetData>
    <row r="1" ht="18.75" customHeight="1" spans="1:23">
      <c r="A1" s="1"/>
      <c r="B1" s="1"/>
      <c r="C1" s="1"/>
      <c r="D1" s="1"/>
      <c r="E1" s="1"/>
      <c r="F1" s="1"/>
      <c r="G1" s="1"/>
      <c r="H1" s="1"/>
      <c r="I1" s="1"/>
      <c r="J1" s="1"/>
      <c r="K1" s="1"/>
      <c r="L1" s="1"/>
      <c r="M1" s="1"/>
      <c r="N1" s="2"/>
      <c r="O1" s="2"/>
      <c r="P1" s="2"/>
      <c r="Q1" s="2"/>
      <c r="R1" s="2"/>
      <c r="S1" s="2"/>
      <c r="T1" s="2"/>
      <c r="U1" s="2"/>
      <c r="V1" s="2"/>
      <c r="W1" s="2" t="s">
        <v>243</v>
      </c>
    </row>
    <row r="2" ht="45" customHeight="1" spans="1:23">
      <c r="A2" s="3" t="s">
        <v>244</v>
      </c>
      <c r="B2" s="3"/>
      <c r="C2" s="3"/>
      <c r="D2" s="3"/>
      <c r="E2" s="3"/>
      <c r="F2" s="3"/>
      <c r="G2" s="3"/>
      <c r="H2" s="3"/>
      <c r="I2" s="3"/>
      <c r="J2" s="3"/>
      <c r="K2" s="3"/>
      <c r="L2" s="3"/>
      <c r="M2" s="3"/>
      <c r="N2" s="54"/>
      <c r="O2" s="54"/>
      <c r="P2" s="54"/>
      <c r="Q2" s="54"/>
      <c r="R2" s="54"/>
      <c r="S2" s="54"/>
      <c r="T2" s="54"/>
      <c r="U2" s="54"/>
      <c r="V2" s="54"/>
      <c r="W2" s="54"/>
    </row>
    <row r="3" ht="18.75" customHeight="1" spans="1:23">
      <c r="A3" s="4" t="str">
        <f>"单位名称："&amp;"玉溪市红塔区北城街道中心幼儿园"</f>
        <v>单位名称：玉溪市红塔区北城街道中心幼儿园</v>
      </c>
      <c r="B3" s="4"/>
      <c r="C3" s="4"/>
      <c r="D3" s="4"/>
      <c r="E3" s="4"/>
      <c r="F3" s="4"/>
      <c r="G3" s="4"/>
      <c r="H3" s="4"/>
      <c r="I3" s="55"/>
      <c r="J3" s="55"/>
      <c r="K3" s="55"/>
      <c r="L3" s="55"/>
      <c r="M3" s="55"/>
      <c r="N3" s="5"/>
      <c r="O3" s="5"/>
      <c r="P3" s="5"/>
      <c r="Q3" s="5"/>
      <c r="R3" s="5"/>
      <c r="S3" s="5"/>
      <c r="T3" s="5"/>
      <c r="U3" s="5"/>
      <c r="V3" s="5"/>
      <c r="W3" s="5" t="s">
        <v>55</v>
      </c>
    </row>
    <row r="4" ht="18.75" customHeight="1" spans="1:23">
      <c r="A4" s="12" t="s">
        <v>245</v>
      </c>
      <c r="B4" s="12" t="s">
        <v>185</v>
      </c>
      <c r="C4" s="12" t="s">
        <v>186</v>
      </c>
      <c r="D4" s="12" t="s">
        <v>246</v>
      </c>
      <c r="E4" s="12" t="s">
        <v>187</v>
      </c>
      <c r="F4" s="12" t="s">
        <v>188</v>
      </c>
      <c r="G4" s="12" t="s">
        <v>189</v>
      </c>
      <c r="H4" s="12" t="s">
        <v>190</v>
      </c>
      <c r="I4" s="47" t="s">
        <v>58</v>
      </c>
      <c r="J4" s="47" t="s">
        <v>247</v>
      </c>
      <c r="K4" s="12"/>
      <c r="L4" s="12"/>
      <c r="M4" s="12"/>
      <c r="N4" s="12" t="s">
        <v>192</v>
      </c>
      <c r="O4" s="12"/>
      <c r="P4" s="12"/>
      <c r="Q4" s="12" t="s">
        <v>64</v>
      </c>
      <c r="R4" s="12" t="s">
        <v>88</v>
      </c>
      <c r="S4" s="12"/>
      <c r="T4" s="12"/>
      <c r="U4" s="12"/>
      <c r="V4" s="12"/>
      <c r="W4" s="12"/>
    </row>
    <row r="5" ht="18.75" customHeight="1" spans="1:23">
      <c r="A5" s="12"/>
      <c r="B5" s="12"/>
      <c r="C5" s="12"/>
      <c r="D5" s="12"/>
      <c r="E5" s="12"/>
      <c r="F5" s="12"/>
      <c r="G5" s="12"/>
      <c r="H5" s="12"/>
      <c r="I5" s="47" t="s">
        <v>193</v>
      </c>
      <c r="J5" s="47" t="s">
        <v>61</v>
      </c>
      <c r="K5" s="12"/>
      <c r="L5" s="12" t="s">
        <v>62</v>
      </c>
      <c r="M5" s="12" t="s">
        <v>63</v>
      </c>
      <c r="N5" s="12" t="s">
        <v>61</v>
      </c>
      <c r="O5" s="12" t="s">
        <v>62</v>
      </c>
      <c r="P5" s="12" t="s">
        <v>63</v>
      </c>
      <c r="Q5" s="12" t="s">
        <v>64</v>
      </c>
      <c r="R5" s="12" t="s">
        <v>60</v>
      </c>
      <c r="S5" s="12" t="s">
        <v>67</v>
      </c>
      <c r="T5" s="12" t="s">
        <v>68</v>
      </c>
      <c r="U5" s="12" t="s">
        <v>69</v>
      </c>
      <c r="V5" s="12" t="s">
        <v>70</v>
      </c>
      <c r="W5" s="12" t="s">
        <v>71</v>
      </c>
    </row>
    <row r="6" ht="18.75" customHeight="1" spans="1:23">
      <c r="A6" s="12"/>
      <c r="B6" s="12"/>
      <c r="C6" s="12"/>
      <c r="D6" s="12"/>
      <c r="E6" s="12"/>
      <c r="F6" s="12"/>
      <c r="G6" s="12"/>
      <c r="H6" s="12"/>
      <c r="I6" s="47"/>
      <c r="J6" s="47" t="s">
        <v>61</v>
      </c>
      <c r="K6" s="12"/>
      <c r="L6" s="12" t="s">
        <v>62</v>
      </c>
      <c r="M6" s="12" t="s">
        <v>63</v>
      </c>
      <c r="N6" s="12" t="s">
        <v>61</v>
      </c>
      <c r="O6" s="12" t="s">
        <v>62</v>
      </c>
      <c r="P6" s="12" t="s">
        <v>63</v>
      </c>
      <c r="Q6" s="12"/>
      <c r="R6" s="12" t="s">
        <v>60</v>
      </c>
      <c r="S6" s="12" t="s">
        <v>67</v>
      </c>
      <c r="T6" s="12" t="s">
        <v>68</v>
      </c>
      <c r="U6" s="12" t="s">
        <v>69</v>
      </c>
      <c r="V6" s="12" t="s">
        <v>70</v>
      </c>
      <c r="W6" s="12" t="s">
        <v>71</v>
      </c>
    </row>
    <row r="7" ht="22.65" customHeight="1" spans="1:23">
      <c r="A7" s="12"/>
      <c r="B7" s="12"/>
      <c r="C7" s="12"/>
      <c r="D7" s="12"/>
      <c r="E7" s="12"/>
      <c r="F7" s="12"/>
      <c r="G7" s="12"/>
      <c r="H7" s="12"/>
      <c r="I7" s="47"/>
      <c r="J7" s="47" t="s">
        <v>60</v>
      </c>
      <c r="K7" s="12" t="s">
        <v>248</v>
      </c>
      <c r="L7" s="12"/>
      <c r="M7" s="12"/>
      <c r="N7" s="12"/>
      <c r="O7" s="12"/>
      <c r="P7" s="12"/>
      <c r="Q7" s="12"/>
      <c r="R7" s="12"/>
      <c r="S7" s="12"/>
      <c r="T7" s="12"/>
      <c r="U7" s="12"/>
      <c r="V7" s="12"/>
      <c r="W7" s="12"/>
    </row>
    <row r="8" ht="18.75" customHeight="1" spans="1:23">
      <c r="A8" s="13" t="s">
        <v>72</v>
      </c>
      <c r="B8" s="13">
        <v>2</v>
      </c>
      <c r="C8" s="13">
        <v>3</v>
      </c>
      <c r="D8" s="13">
        <v>4</v>
      </c>
      <c r="E8" s="13">
        <v>5</v>
      </c>
      <c r="F8" s="13">
        <v>6</v>
      </c>
      <c r="G8" s="13">
        <v>7</v>
      </c>
      <c r="H8" s="13">
        <v>8</v>
      </c>
      <c r="I8" s="13">
        <v>9</v>
      </c>
      <c r="J8" s="13">
        <v>10</v>
      </c>
      <c r="K8" s="13">
        <v>11</v>
      </c>
      <c r="L8" s="13">
        <v>12</v>
      </c>
      <c r="M8" s="13">
        <v>13</v>
      </c>
      <c r="N8" s="13">
        <v>14</v>
      </c>
      <c r="O8" s="13">
        <v>15</v>
      </c>
      <c r="P8" s="13">
        <v>16</v>
      </c>
      <c r="Q8" s="13">
        <v>17</v>
      </c>
      <c r="R8" s="13">
        <v>18</v>
      </c>
      <c r="S8" s="13">
        <v>19</v>
      </c>
      <c r="T8" s="13">
        <v>20</v>
      </c>
      <c r="U8" s="13">
        <v>21</v>
      </c>
      <c r="V8" s="13">
        <v>22</v>
      </c>
      <c r="W8" s="13">
        <v>23</v>
      </c>
    </row>
    <row r="9" ht="22.5" spans="1:23">
      <c r="A9" s="8"/>
      <c r="B9" s="8"/>
      <c r="C9" s="9" t="s">
        <v>249</v>
      </c>
      <c r="D9" s="8"/>
      <c r="E9" s="8"/>
      <c r="F9" s="8"/>
      <c r="G9" s="8"/>
      <c r="H9" s="8"/>
      <c r="I9" s="10">
        <v>15.52</v>
      </c>
      <c r="J9" s="10">
        <v>15.52</v>
      </c>
      <c r="K9" s="10">
        <v>15.52</v>
      </c>
      <c r="L9" s="10"/>
      <c r="M9" s="10"/>
      <c r="N9" s="10"/>
      <c r="O9" s="10"/>
      <c r="P9" s="10"/>
      <c r="Q9" s="10"/>
      <c r="R9" s="10"/>
      <c r="S9" s="10"/>
      <c r="T9" s="10"/>
      <c r="U9" s="10"/>
      <c r="V9" s="10"/>
      <c r="W9" s="10"/>
    </row>
    <row r="10" ht="22.5" spans="1:23">
      <c r="A10" s="8" t="s">
        <v>250</v>
      </c>
      <c r="B10" s="8" t="s">
        <v>251</v>
      </c>
      <c r="C10" s="9" t="s">
        <v>249</v>
      </c>
      <c r="D10" s="8" t="s">
        <v>82</v>
      </c>
      <c r="E10" s="8" t="s">
        <v>101</v>
      </c>
      <c r="F10" s="8" t="s">
        <v>102</v>
      </c>
      <c r="G10" s="8" t="s">
        <v>252</v>
      </c>
      <c r="H10" s="8" t="s">
        <v>253</v>
      </c>
      <c r="I10" s="10">
        <v>15.52</v>
      </c>
      <c r="J10" s="10">
        <v>15.52</v>
      </c>
      <c r="K10" s="10">
        <v>15.52</v>
      </c>
      <c r="L10" s="10"/>
      <c r="M10" s="10"/>
      <c r="N10" s="10"/>
      <c r="O10" s="10"/>
      <c r="P10" s="10"/>
      <c r="Q10" s="10"/>
      <c r="R10" s="10"/>
      <c r="S10" s="10"/>
      <c r="T10" s="10"/>
      <c r="U10" s="10"/>
      <c r="V10" s="10"/>
      <c r="W10" s="10"/>
    </row>
    <row r="11" ht="22.5" spans="1:23">
      <c r="A11" s="23"/>
      <c r="B11" s="23"/>
      <c r="C11" s="9" t="s">
        <v>254</v>
      </c>
      <c r="D11" s="23"/>
      <c r="E11" s="23"/>
      <c r="F11" s="23"/>
      <c r="G11" s="23"/>
      <c r="H11" s="23"/>
      <c r="I11" s="10">
        <v>40.858724</v>
      </c>
      <c r="J11" s="10">
        <v>40.858724</v>
      </c>
      <c r="K11" s="10">
        <v>40.858724</v>
      </c>
      <c r="L11" s="10"/>
      <c r="M11" s="10"/>
      <c r="N11" s="10"/>
      <c r="O11" s="10"/>
      <c r="P11" s="23"/>
      <c r="Q11" s="10"/>
      <c r="R11" s="10"/>
      <c r="S11" s="10"/>
      <c r="T11" s="10"/>
      <c r="U11" s="10"/>
      <c r="V11" s="10"/>
      <c r="W11" s="10"/>
    </row>
    <row r="12" ht="22.5" spans="1:23">
      <c r="A12" s="8" t="s">
        <v>250</v>
      </c>
      <c r="B12" s="8" t="s">
        <v>255</v>
      </c>
      <c r="C12" s="9" t="s">
        <v>254</v>
      </c>
      <c r="D12" s="8" t="s">
        <v>82</v>
      </c>
      <c r="E12" s="8" t="s">
        <v>105</v>
      </c>
      <c r="F12" s="8" t="s">
        <v>106</v>
      </c>
      <c r="G12" s="8" t="s">
        <v>256</v>
      </c>
      <c r="H12" s="8" t="s">
        <v>257</v>
      </c>
      <c r="I12" s="10">
        <v>40.858724</v>
      </c>
      <c r="J12" s="10">
        <v>40.858724</v>
      </c>
      <c r="K12" s="10">
        <v>40.858724</v>
      </c>
      <c r="L12" s="10"/>
      <c r="M12" s="10"/>
      <c r="N12" s="10"/>
      <c r="O12" s="10"/>
      <c r="P12" s="23"/>
      <c r="Q12" s="10"/>
      <c r="R12" s="10"/>
      <c r="S12" s="10"/>
      <c r="T12" s="10"/>
      <c r="U12" s="10"/>
      <c r="V12" s="10"/>
      <c r="W12" s="10"/>
    </row>
    <row r="13" ht="22.5" spans="1:23">
      <c r="A13" s="23"/>
      <c r="B13" s="23"/>
      <c r="C13" s="9" t="s">
        <v>258</v>
      </c>
      <c r="D13" s="23"/>
      <c r="E13" s="23"/>
      <c r="F13" s="23"/>
      <c r="G13" s="23"/>
      <c r="H13" s="23"/>
      <c r="I13" s="10">
        <v>0.0216</v>
      </c>
      <c r="J13" s="10">
        <v>0.0216</v>
      </c>
      <c r="K13" s="10">
        <v>0.0216</v>
      </c>
      <c r="L13" s="10"/>
      <c r="M13" s="10"/>
      <c r="N13" s="10"/>
      <c r="O13" s="10"/>
      <c r="P13" s="23"/>
      <c r="Q13" s="10"/>
      <c r="R13" s="10"/>
      <c r="S13" s="10"/>
      <c r="T13" s="10"/>
      <c r="U13" s="10"/>
      <c r="V13" s="10"/>
      <c r="W13" s="10"/>
    </row>
    <row r="14" ht="22.5" spans="1:23">
      <c r="A14" s="8" t="s">
        <v>259</v>
      </c>
      <c r="B14" s="8" t="s">
        <v>260</v>
      </c>
      <c r="C14" s="9" t="s">
        <v>258</v>
      </c>
      <c r="D14" s="8" t="s">
        <v>82</v>
      </c>
      <c r="E14" s="8" t="s">
        <v>101</v>
      </c>
      <c r="F14" s="8" t="s">
        <v>102</v>
      </c>
      <c r="G14" s="8" t="s">
        <v>261</v>
      </c>
      <c r="H14" s="8" t="s">
        <v>262</v>
      </c>
      <c r="I14" s="10">
        <v>0.0216</v>
      </c>
      <c r="J14" s="10">
        <v>0.0216</v>
      </c>
      <c r="K14" s="10">
        <v>0.0216</v>
      </c>
      <c r="L14" s="10"/>
      <c r="M14" s="10"/>
      <c r="N14" s="10"/>
      <c r="O14" s="10"/>
      <c r="P14" s="23"/>
      <c r="Q14" s="10"/>
      <c r="R14" s="10"/>
      <c r="S14" s="10"/>
      <c r="T14" s="10"/>
      <c r="U14" s="10"/>
      <c r="V14" s="10"/>
      <c r="W14" s="10"/>
    </row>
    <row r="15" ht="22.5" spans="1:23">
      <c r="A15" s="23"/>
      <c r="B15" s="23"/>
      <c r="C15" s="9" t="s">
        <v>263</v>
      </c>
      <c r="D15" s="23"/>
      <c r="E15" s="23"/>
      <c r="F15" s="23"/>
      <c r="G15" s="23"/>
      <c r="H15" s="23"/>
      <c r="I15" s="10">
        <v>11.64</v>
      </c>
      <c r="J15" s="10">
        <v>11.64</v>
      </c>
      <c r="K15" s="10">
        <v>11.64</v>
      </c>
      <c r="L15" s="10"/>
      <c r="M15" s="10"/>
      <c r="N15" s="10"/>
      <c r="O15" s="10"/>
      <c r="P15" s="23"/>
      <c r="Q15" s="10"/>
      <c r="R15" s="10"/>
      <c r="S15" s="10"/>
      <c r="T15" s="10"/>
      <c r="U15" s="10"/>
      <c r="V15" s="10"/>
      <c r="W15" s="10"/>
    </row>
    <row r="16" ht="22.5" spans="1:23">
      <c r="A16" s="8" t="s">
        <v>259</v>
      </c>
      <c r="B16" s="8" t="s">
        <v>264</v>
      </c>
      <c r="C16" s="9" t="s">
        <v>263</v>
      </c>
      <c r="D16" s="8" t="s">
        <v>82</v>
      </c>
      <c r="E16" s="8" t="s">
        <v>105</v>
      </c>
      <c r="F16" s="8" t="s">
        <v>106</v>
      </c>
      <c r="G16" s="8" t="s">
        <v>252</v>
      </c>
      <c r="H16" s="8" t="s">
        <v>253</v>
      </c>
      <c r="I16" s="10">
        <v>11.64</v>
      </c>
      <c r="J16" s="10">
        <v>11.64</v>
      </c>
      <c r="K16" s="10">
        <v>11.64</v>
      </c>
      <c r="L16" s="10"/>
      <c r="M16" s="10"/>
      <c r="N16" s="10"/>
      <c r="O16" s="10"/>
      <c r="P16" s="23"/>
      <c r="Q16" s="10"/>
      <c r="R16" s="10"/>
      <c r="S16" s="10"/>
      <c r="T16" s="10"/>
      <c r="U16" s="10"/>
      <c r="V16" s="10"/>
      <c r="W16" s="10"/>
    </row>
    <row r="17" ht="22.5" spans="1:23">
      <c r="A17" s="23"/>
      <c r="B17" s="23"/>
      <c r="C17" s="9" t="s">
        <v>265</v>
      </c>
      <c r="D17" s="23"/>
      <c r="E17" s="23"/>
      <c r="F17" s="23"/>
      <c r="G17" s="23"/>
      <c r="H17" s="23"/>
      <c r="I17" s="10">
        <v>57.04</v>
      </c>
      <c r="J17" s="10">
        <v>57.04</v>
      </c>
      <c r="K17" s="10">
        <v>57.04</v>
      </c>
      <c r="L17" s="10"/>
      <c r="M17" s="10"/>
      <c r="N17" s="10"/>
      <c r="O17" s="10"/>
      <c r="P17" s="23"/>
      <c r="Q17" s="10"/>
      <c r="R17" s="10"/>
      <c r="S17" s="10"/>
      <c r="T17" s="10"/>
      <c r="U17" s="10"/>
      <c r="V17" s="10"/>
      <c r="W17" s="10"/>
    </row>
    <row r="18" ht="22.5" spans="1:23">
      <c r="A18" s="8" t="s">
        <v>250</v>
      </c>
      <c r="B18" s="8" t="s">
        <v>266</v>
      </c>
      <c r="C18" s="9" t="s">
        <v>265</v>
      </c>
      <c r="D18" s="8" t="s">
        <v>82</v>
      </c>
      <c r="E18" s="8" t="s">
        <v>101</v>
      </c>
      <c r="F18" s="8" t="s">
        <v>102</v>
      </c>
      <c r="G18" s="8" t="s">
        <v>252</v>
      </c>
      <c r="H18" s="8" t="s">
        <v>253</v>
      </c>
      <c r="I18" s="10">
        <v>16.04</v>
      </c>
      <c r="J18" s="10">
        <v>16.04</v>
      </c>
      <c r="K18" s="10">
        <v>16.04</v>
      </c>
      <c r="L18" s="10"/>
      <c r="M18" s="10"/>
      <c r="N18" s="10"/>
      <c r="O18" s="10"/>
      <c r="P18" s="23"/>
      <c r="Q18" s="10"/>
      <c r="R18" s="10"/>
      <c r="S18" s="10"/>
      <c r="T18" s="10"/>
      <c r="U18" s="10"/>
      <c r="V18" s="10"/>
      <c r="W18" s="10"/>
    </row>
    <row r="19" ht="22.5" spans="1:23">
      <c r="A19" s="8" t="s">
        <v>250</v>
      </c>
      <c r="B19" s="8" t="s">
        <v>266</v>
      </c>
      <c r="C19" s="9" t="s">
        <v>265</v>
      </c>
      <c r="D19" s="8" t="s">
        <v>82</v>
      </c>
      <c r="E19" s="8" t="s">
        <v>101</v>
      </c>
      <c r="F19" s="8" t="s">
        <v>102</v>
      </c>
      <c r="G19" s="8" t="s">
        <v>267</v>
      </c>
      <c r="H19" s="8" t="s">
        <v>268</v>
      </c>
      <c r="I19" s="10">
        <v>19</v>
      </c>
      <c r="J19" s="10">
        <v>19</v>
      </c>
      <c r="K19" s="10">
        <v>19</v>
      </c>
      <c r="L19" s="10"/>
      <c r="M19" s="10"/>
      <c r="N19" s="10"/>
      <c r="O19" s="10"/>
      <c r="P19" s="23"/>
      <c r="Q19" s="10"/>
      <c r="R19" s="10"/>
      <c r="S19" s="10"/>
      <c r="T19" s="10"/>
      <c r="U19" s="10"/>
      <c r="V19" s="10"/>
      <c r="W19" s="10"/>
    </row>
    <row r="20" ht="22.5" spans="1:23">
      <c r="A20" s="8" t="s">
        <v>250</v>
      </c>
      <c r="B20" s="8" t="s">
        <v>266</v>
      </c>
      <c r="C20" s="9" t="s">
        <v>265</v>
      </c>
      <c r="D20" s="8" t="s">
        <v>82</v>
      </c>
      <c r="E20" s="8" t="s">
        <v>101</v>
      </c>
      <c r="F20" s="8" t="s">
        <v>102</v>
      </c>
      <c r="G20" s="8" t="s">
        <v>269</v>
      </c>
      <c r="H20" s="8" t="s">
        <v>270</v>
      </c>
      <c r="I20" s="10">
        <v>10</v>
      </c>
      <c r="J20" s="10">
        <v>10</v>
      </c>
      <c r="K20" s="10">
        <v>10</v>
      </c>
      <c r="L20" s="10"/>
      <c r="M20" s="10"/>
      <c r="N20" s="10"/>
      <c r="O20" s="10"/>
      <c r="P20" s="23"/>
      <c r="Q20" s="10"/>
      <c r="R20" s="10"/>
      <c r="S20" s="10"/>
      <c r="T20" s="10"/>
      <c r="U20" s="10"/>
      <c r="V20" s="10"/>
      <c r="W20" s="10"/>
    </row>
    <row r="21" ht="22.5" spans="1:23">
      <c r="A21" s="8" t="s">
        <v>250</v>
      </c>
      <c r="B21" s="8" t="s">
        <v>266</v>
      </c>
      <c r="C21" s="9" t="s">
        <v>265</v>
      </c>
      <c r="D21" s="8" t="s">
        <v>82</v>
      </c>
      <c r="E21" s="8" t="s">
        <v>101</v>
      </c>
      <c r="F21" s="8" t="s">
        <v>102</v>
      </c>
      <c r="G21" s="8" t="s">
        <v>271</v>
      </c>
      <c r="H21" s="8" t="s">
        <v>272</v>
      </c>
      <c r="I21" s="10">
        <v>9</v>
      </c>
      <c r="J21" s="10">
        <v>9</v>
      </c>
      <c r="K21" s="10">
        <v>9</v>
      </c>
      <c r="L21" s="10"/>
      <c r="M21" s="10"/>
      <c r="N21" s="10"/>
      <c r="O21" s="10"/>
      <c r="P21" s="23"/>
      <c r="Q21" s="10"/>
      <c r="R21" s="10"/>
      <c r="S21" s="10"/>
      <c r="T21" s="10"/>
      <c r="U21" s="10"/>
      <c r="V21" s="10"/>
      <c r="W21" s="10"/>
    </row>
    <row r="22" ht="22.5" spans="1:23">
      <c r="A22" s="8" t="s">
        <v>250</v>
      </c>
      <c r="B22" s="8" t="s">
        <v>266</v>
      </c>
      <c r="C22" s="9" t="s">
        <v>265</v>
      </c>
      <c r="D22" s="8" t="s">
        <v>82</v>
      </c>
      <c r="E22" s="8" t="s">
        <v>101</v>
      </c>
      <c r="F22" s="8" t="s">
        <v>102</v>
      </c>
      <c r="G22" s="8" t="s">
        <v>273</v>
      </c>
      <c r="H22" s="8" t="s">
        <v>274</v>
      </c>
      <c r="I22" s="10">
        <v>3</v>
      </c>
      <c r="J22" s="10">
        <v>3</v>
      </c>
      <c r="K22" s="10">
        <v>3</v>
      </c>
      <c r="L22" s="10"/>
      <c r="M22" s="10"/>
      <c r="N22" s="10"/>
      <c r="O22" s="10"/>
      <c r="P22" s="23"/>
      <c r="Q22" s="10"/>
      <c r="R22" s="10"/>
      <c r="S22" s="10"/>
      <c r="T22" s="10"/>
      <c r="U22" s="10"/>
      <c r="V22" s="10"/>
      <c r="W22" s="10"/>
    </row>
    <row r="23" ht="18.75" customHeight="1" spans="1:23">
      <c r="A23" s="11" t="s">
        <v>58</v>
      </c>
      <c r="B23" s="11"/>
      <c r="C23" s="11"/>
      <c r="D23" s="11"/>
      <c r="E23" s="11"/>
      <c r="F23" s="11"/>
      <c r="G23" s="11"/>
      <c r="H23" s="11"/>
      <c r="I23" s="10">
        <v>125.080324</v>
      </c>
      <c r="J23" s="10">
        <v>125.080324</v>
      </c>
      <c r="K23" s="10">
        <v>125.080324</v>
      </c>
      <c r="L23" s="10"/>
      <c r="M23" s="10"/>
      <c r="N23" s="10"/>
      <c r="O23" s="10"/>
      <c r="P23" s="10"/>
      <c r="Q23" s="10"/>
      <c r="R23" s="10"/>
      <c r="S23" s="10"/>
      <c r="T23" s="10"/>
      <c r="U23" s="10"/>
      <c r="V23" s="10"/>
      <c r="W23" s="10"/>
    </row>
  </sheetData>
  <mergeCells count="28">
    <mergeCell ref="A2:W2"/>
    <mergeCell ref="A3:H3"/>
    <mergeCell ref="J4:M4"/>
    <mergeCell ref="N4:P4"/>
    <mergeCell ref="R4:W4"/>
    <mergeCell ref="A23:H23"/>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ageMargins left="0.751388888888889" right="0.751388888888889" top="1" bottom="1" header="0.5" footer="0.5"/>
  <pageSetup paperSize="1" scale="43" pageOrder="overThenDown" orientation="landscape"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39"/>
  <sheetViews>
    <sheetView showZeros="0" workbookViewId="0">
      <selection activeCell="A42" sqref="A42"/>
    </sheetView>
  </sheetViews>
  <sheetFormatPr defaultColWidth="8.85" defaultRowHeight="15" customHeight="1"/>
  <cols>
    <col min="1" max="1" width="44.4166666666667" customWidth="1"/>
    <col min="2" max="2" width="41.55" customWidth="1"/>
    <col min="3" max="4" width="13.8416666666667" customWidth="1"/>
    <col min="5" max="5" width="26.8416666666667" customWidth="1"/>
    <col min="6" max="8" width="10" customWidth="1"/>
    <col min="9" max="9" width="13.7" customWidth="1"/>
    <col min="10" max="10" width="27.9833333333333" customWidth="1"/>
  </cols>
  <sheetData>
    <row r="1" customHeight="1" spans="1:10">
      <c r="A1" s="20" t="s">
        <v>275</v>
      </c>
      <c r="B1" s="20"/>
      <c r="C1" s="20"/>
      <c r="D1" s="20"/>
      <c r="E1" s="20"/>
      <c r="F1" s="20"/>
      <c r="G1" s="20"/>
      <c r="H1" s="20"/>
      <c r="I1" s="20"/>
      <c r="J1" s="20"/>
    </row>
    <row r="2" ht="45" customHeight="1" spans="1:10">
      <c r="A2" s="31" t="s">
        <v>276</v>
      </c>
      <c r="B2" s="31"/>
      <c r="C2" s="31"/>
      <c r="D2" s="31"/>
      <c r="E2" s="31"/>
      <c r="F2" s="31"/>
      <c r="G2" s="31"/>
      <c r="H2" s="31"/>
      <c r="I2" s="31"/>
      <c r="J2" s="31"/>
    </row>
    <row r="3" ht="20.25" customHeight="1" spans="1:10">
      <c r="A3" s="19" t="str">
        <f>"单位名称："&amp;"玉溪市红塔区北城街道中心幼儿园"</f>
        <v>单位名称：玉溪市红塔区北城街道中心幼儿园</v>
      </c>
      <c r="B3" s="19"/>
      <c r="C3" s="19"/>
      <c r="D3" s="19"/>
      <c r="E3" s="19"/>
      <c r="F3" s="19"/>
      <c r="G3" s="19"/>
      <c r="H3" s="19"/>
      <c r="I3" s="19"/>
      <c r="J3" s="19"/>
    </row>
    <row r="4" ht="20.25" customHeight="1" spans="1:10">
      <c r="A4" s="32" t="s">
        <v>277</v>
      </c>
      <c r="B4" s="32" t="s">
        <v>278</v>
      </c>
      <c r="C4" s="32" t="s">
        <v>279</v>
      </c>
      <c r="D4" s="32" t="s">
        <v>280</v>
      </c>
      <c r="E4" s="32" t="s">
        <v>281</v>
      </c>
      <c r="F4" s="32" t="s">
        <v>282</v>
      </c>
      <c r="G4" s="32" t="s">
        <v>283</v>
      </c>
      <c r="H4" s="32" t="s">
        <v>284</v>
      </c>
      <c r="I4" s="32" t="s">
        <v>285</v>
      </c>
      <c r="J4" s="32" t="s">
        <v>286</v>
      </c>
    </row>
    <row r="5" ht="46.5" customHeight="1" spans="1:10">
      <c r="A5" s="32"/>
      <c r="B5" s="32"/>
      <c r="C5" s="32"/>
      <c r="D5" s="32"/>
      <c r="E5" s="32"/>
      <c r="F5" s="32"/>
      <c r="G5" s="32"/>
      <c r="H5" s="32"/>
      <c r="I5" s="32"/>
      <c r="J5" s="32"/>
    </row>
    <row r="6" ht="20.25" customHeight="1" spans="1:10">
      <c r="A6" s="33">
        <v>1</v>
      </c>
      <c r="B6" s="33">
        <v>2</v>
      </c>
      <c r="C6" s="33">
        <v>3</v>
      </c>
      <c r="D6" s="33">
        <v>4</v>
      </c>
      <c r="E6" s="33">
        <v>5</v>
      </c>
      <c r="F6" s="33">
        <v>6</v>
      </c>
      <c r="G6" s="33">
        <v>7</v>
      </c>
      <c r="H6" s="33">
        <v>8</v>
      </c>
      <c r="I6" s="33">
        <v>9</v>
      </c>
      <c r="J6" s="33">
        <v>10</v>
      </c>
    </row>
    <row r="7" ht="20.25" customHeight="1" spans="1:10">
      <c r="A7" s="23" t="s">
        <v>82</v>
      </c>
      <c r="B7" s="23"/>
      <c r="C7" s="23"/>
      <c r="E7" s="39"/>
      <c r="F7" s="39"/>
      <c r="G7" s="39"/>
      <c r="H7" s="39"/>
      <c r="I7" s="39"/>
      <c r="J7" s="39"/>
    </row>
    <row r="8" ht="90" customHeight="1" spans="1:10">
      <c r="A8" s="51" t="s">
        <v>258</v>
      </c>
      <c r="B8" s="23" t="s">
        <v>287</v>
      </c>
      <c r="C8" s="24"/>
      <c r="D8" s="24"/>
      <c r="E8" s="39"/>
      <c r="F8" s="39"/>
      <c r="G8" s="39"/>
      <c r="H8" s="39"/>
      <c r="I8" s="39"/>
      <c r="J8" s="39"/>
    </row>
    <row r="9" ht="22.5" spans="1:10">
      <c r="A9" s="23"/>
      <c r="B9" s="23"/>
      <c r="C9" s="23" t="s">
        <v>288</v>
      </c>
      <c r="D9" s="52" t="s">
        <v>289</v>
      </c>
      <c r="E9" s="53" t="s">
        <v>290</v>
      </c>
      <c r="F9" s="40" t="s">
        <v>291</v>
      </c>
      <c r="G9" s="24" t="s">
        <v>292</v>
      </c>
      <c r="H9" s="40" t="s">
        <v>293</v>
      </c>
      <c r="I9" s="40" t="s">
        <v>294</v>
      </c>
      <c r="J9" s="53" t="s">
        <v>295</v>
      </c>
    </row>
    <row r="10" ht="20.25" customHeight="1" spans="1:10">
      <c r="A10" s="23"/>
      <c r="B10" s="23"/>
      <c r="C10" s="23" t="s">
        <v>288</v>
      </c>
      <c r="D10" s="52" t="s">
        <v>296</v>
      </c>
      <c r="E10" s="53" t="s">
        <v>297</v>
      </c>
      <c r="F10" s="40" t="s">
        <v>298</v>
      </c>
      <c r="G10" s="24" t="s">
        <v>299</v>
      </c>
      <c r="H10" s="40" t="s">
        <v>300</v>
      </c>
      <c r="I10" s="40" t="s">
        <v>294</v>
      </c>
      <c r="J10" s="53" t="s">
        <v>301</v>
      </c>
    </row>
    <row r="11" ht="20.25" customHeight="1" spans="1:10">
      <c r="A11" s="23"/>
      <c r="B11" s="23"/>
      <c r="C11" s="23" t="s">
        <v>288</v>
      </c>
      <c r="D11" s="52" t="s">
        <v>302</v>
      </c>
      <c r="E11" s="53" t="s">
        <v>303</v>
      </c>
      <c r="F11" s="40" t="s">
        <v>304</v>
      </c>
      <c r="G11" s="24" t="s">
        <v>305</v>
      </c>
      <c r="H11" s="40" t="s">
        <v>306</v>
      </c>
      <c r="I11" s="40" t="s">
        <v>294</v>
      </c>
      <c r="J11" s="53" t="s">
        <v>307</v>
      </c>
    </row>
    <row r="12" ht="33.75" spans="1:10">
      <c r="A12" s="23"/>
      <c r="B12" s="23"/>
      <c r="C12" s="23" t="s">
        <v>308</v>
      </c>
      <c r="D12" s="52" t="s">
        <v>309</v>
      </c>
      <c r="E12" s="53" t="s">
        <v>310</v>
      </c>
      <c r="F12" s="40" t="s">
        <v>291</v>
      </c>
      <c r="G12" s="24" t="s">
        <v>311</v>
      </c>
      <c r="H12" s="40" t="s">
        <v>300</v>
      </c>
      <c r="I12" s="40" t="s">
        <v>294</v>
      </c>
      <c r="J12" s="53" t="s">
        <v>312</v>
      </c>
    </row>
    <row r="13" ht="20.25" customHeight="1" spans="1:10">
      <c r="A13" s="23"/>
      <c r="B13" s="23"/>
      <c r="C13" s="23" t="s">
        <v>313</v>
      </c>
      <c r="D13" s="52" t="s">
        <v>314</v>
      </c>
      <c r="E13" s="53" t="s">
        <v>315</v>
      </c>
      <c r="F13" s="40" t="s">
        <v>298</v>
      </c>
      <c r="G13" s="24" t="s">
        <v>316</v>
      </c>
      <c r="H13" s="40" t="s">
        <v>300</v>
      </c>
      <c r="I13" s="40" t="s">
        <v>294</v>
      </c>
      <c r="J13" s="53" t="s">
        <v>317</v>
      </c>
    </row>
    <row r="14" ht="89" customHeight="1" spans="1:10">
      <c r="A14" s="51" t="s">
        <v>263</v>
      </c>
      <c r="B14" s="23" t="s">
        <v>318</v>
      </c>
      <c r="C14" s="23"/>
      <c r="D14" s="23"/>
      <c r="E14" s="23"/>
      <c r="F14" s="23"/>
      <c r="G14" s="23"/>
      <c r="H14" s="23"/>
      <c r="I14" s="23"/>
      <c r="J14" s="23"/>
    </row>
    <row r="15" ht="20.25" customHeight="1" spans="1:10">
      <c r="A15" s="23"/>
      <c r="B15" s="23"/>
      <c r="C15" s="23" t="s">
        <v>288</v>
      </c>
      <c r="D15" s="52" t="s">
        <v>289</v>
      </c>
      <c r="E15" s="53" t="s">
        <v>319</v>
      </c>
      <c r="F15" s="40" t="s">
        <v>291</v>
      </c>
      <c r="G15" s="24" t="s">
        <v>320</v>
      </c>
      <c r="H15" s="40" t="s">
        <v>321</v>
      </c>
      <c r="I15" s="40" t="s">
        <v>294</v>
      </c>
      <c r="J15" s="53" t="s">
        <v>322</v>
      </c>
    </row>
    <row r="16" ht="20.25" customHeight="1" spans="1:10">
      <c r="A16" s="23"/>
      <c r="B16" s="23"/>
      <c r="C16" s="23" t="s">
        <v>288</v>
      </c>
      <c r="D16" s="52" t="s">
        <v>289</v>
      </c>
      <c r="E16" s="53" t="s">
        <v>323</v>
      </c>
      <c r="F16" s="40" t="s">
        <v>291</v>
      </c>
      <c r="G16" s="24" t="s">
        <v>79</v>
      </c>
      <c r="H16" s="40" t="s">
        <v>321</v>
      </c>
      <c r="I16" s="40" t="s">
        <v>294</v>
      </c>
      <c r="J16" s="53" t="s">
        <v>324</v>
      </c>
    </row>
    <row r="17" ht="20.25" customHeight="1" spans="1:10">
      <c r="A17" s="23"/>
      <c r="B17" s="23"/>
      <c r="C17" s="23" t="s">
        <v>288</v>
      </c>
      <c r="D17" s="52" t="s">
        <v>296</v>
      </c>
      <c r="E17" s="53" t="s">
        <v>325</v>
      </c>
      <c r="F17" s="40" t="s">
        <v>298</v>
      </c>
      <c r="G17" s="24" t="s">
        <v>299</v>
      </c>
      <c r="H17" s="40" t="s">
        <v>300</v>
      </c>
      <c r="I17" s="40" t="s">
        <v>294</v>
      </c>
      <c r="J17" s="53" t="s">
        <v>326</v>
      </c>
    </row>
    <row r="18" ht="20.25" customHeight="1" spans="1:10">
      <c r="A18" s="23"/>
      <c r="B18" s="23"/>
      <c r="C18" s="23" t="s">
        <v>288</v>
      </c>
      <c r="D18" s="52" t="s">
        <v>302</v>
      </c>
      <c r="E18" s="53" t="s">
        <v>327</v>
      </c>
      <c r="F18" s="40" t="s">
        <v>304</v>
      </c>
      <c r="G18" s="24" t="s">
        <v>305</v>
      </c>
      <c r="H18" s="40" t="s">
        <v>306</v>
      </c>
      <c r="I18" s="40" t="s">
        <v>294</v>
      </c>
      <c r="J18" s="53" t="s">
        <v>307</v>
      </c>
    </row>
    <row r="19" ht="20.25" customHeight="1" spans="1:10">
      <c r="A19" s="23"/>
      <c r="B19" s="23"/>
      <c r="C19" s="23" t="s">
        <v>308</v>
      </c>
      <c r="D19" s="52" t="s">
        <v>309</v>
      </c>
      <c r="E19" s="53" t="s">
        <v>328</v>
      </c>
      <c r="F19" s="40" t="s">
        <v>291</v>
      </c>
      <c r="G19" s="24" t="s">
        <v>316</v>
      </c>
      <c r="H19" s="40" t="s">
        <v>300</v>
      </c>
      <c r="I19" s="40" t="s">
        <v>294</v>
      </c>
      <c r="J19" s="53" t="s">
        <v>329</v>
      </c>
    </row>
    <row r="20" ht="20.25" customHeight="1" spans="1:10">
      <c r="A20" s="23"/>
      <c r="B20" s="23"/>
      <c r="C20" s="23" t="s">
        <v>313</v>
      </c>
      <c r="D20" s="52" t="s">
        <v>314</v>
      </c>
      <c r="E20" s="53" t="s">
        <v>330</v>
      </c>
      <c r="F20" s="40" t="s">
        <v>291</v>
      </c>
      <c r="G20" s="24" t="s">
        <v>311</v>
      </c>
      <c r="H20" s="40" t="s">
        <v>300</v>
      </c>
      <c r="I20" s="40" t="s">
        <v>294</v>
      </c>
      <c r="J20" s="53" t="s">
        <v>331</v>
      </c>
    </row>
    <row r="21" ht="74" customHeight="1" spans="1:10">
      <c r="A21" s="51" t="s">
        <v>265</v>
      </c>
      <c r="B21" s="23" t="s">
        <v>332</v>
      </c>
      <c r="C21" s="23"/>
      <c r="D21" s="23"/>
      <c r="E21" s="23"/>
      <c r="F21" s="23"/>
      <c r="G21" s="23"/>
      <c r="H21" s="23"/>
      <c r="I21" s="23"/>
      <c r="J21" s="23"/>
    </row>
    <row r="22" ht="20.25" customHeight="1" spans="1:10">
      <c r="A22" s="23"/>
      <c r="B22" s="23"/>
      <c r="C22" s="23" t="s">
        <v>288</v>
      </c>
      <c r="D22" s="52" t="s">
        <v>289</v>
      </c>
      <c r="E22" s="53" t="s">
        <v>333</v>
      </c>
      <c r="F22" s="40" t="s">
        <v>291</v>
      </c>
      <c r="G22" s="24" t="s">
        <v>113</v>
      </c>
      <c r="H22" s="40" t="s">
        <v>334</v>
      </c>
      <c r="I22" s="40" t="s">
        <v>294</v>
      </c>
      <c r="J22" s="53" t="s">
        <v>335</v>
      </c>
    </row>
    <row r="23" ht="20.25" customHeight="1" spans="1:10">
      <c r="A23" s="23"/>
      <c r="B23" s="23"/>
      <c r="C23" s="23" t="s">
        <v>288</v>
      </c>
      <c r="D23" s="52" t="s">
        <v>289</v>
      </c>
      <c r="E23" s="53" t="s">
        <v>336</v>
      </c>
      <c r="F23" s="40" t="s">
        <v>298</v>
      </c>
      <c r="G23" s="24" t="s">
        <v>80</v>
      </c>
      <c r="H23" s="40" t="s">
        <v>334</v>
      </c>
      <c r="I23" s="40" t="s">
        <v>294</v>
      </c>
      <c r="J23" s="53" t="s">
        <v>337</v>
      </c>
    </row>
    <row r="24" ht="20.25" customHeight="1" spans="1:10">
      <c r="A24" s="23"/>
      <c r="B24" s="23"/>
      <c r="C24" s="23" t="s">
        <v>288</v>
      </c>
      <c r="D24" s="52" t="s">
        <v>296</v>
      </c>
      <c r="E24" s="53" t="s">
        <v>338</v>
      </c>
      <c r="F24" s="40" t="s">
        <v>291</v>
      </c>
      <c r="G24" s="24" t="s">
        <v>316</v>
      </c>
      <c r="H24" s="40" t="s">
        <v>300</v>
      </c>
      <c r="I24" s="40" t="s">
        <v>294</v>
      </c>
      <c r="J24" s="53" t="s">
        <v>339</v>
      </c>
    </row>
    <row r="25" ht="20.25" customHeight="1" spans="1:10">
      <c r="A25" s="23"/>
      <c r="B25" s="23"/>
      <c r="C25" s="23" t="s">
        <v>308</v>
      </c>
      <c r="D25" s="52" t="s">
        <v>309</v>
      </c>
      <c r="E25" s="53" t="s">
        <v>340</v>
      </c>
      <c r="F25" s="40" t="s">
        <v>298</v>
      </c>
      <c r="G25" s="24" t="s">
        <v>341</v>
      </c>
      <c r="H25" s="40"/>
      <c r="I25" s="40" t="s">
        <v>342</v>
      </c>
      <c r="J25" s="53" t="s">
        <v>343</v>
      </c>
    </row>
    <row r="26" ht="20.25" customHeight="1" spans="1:10">
      <c r="A26" s="23"/>
      <c r="B26" s="23"/>
      <c r="C26" s="23" t="s">
        <v>308</v>
      </c>
      <c r="D26" s="52" t="s">
        <v>309</v>
      </c>
      <c r="E26" s="53" t="s">
        <v>344</v>
      </c>
      <c r="F26" s="40" t="s">
        <v>291</v>
      </c>
      <c r="G26" s="24" t="s">
        <v>316</v>
      </c>
      <c r="H26" s="40" t="s">
        <v>300</v>
      </c>
      <c r="I26" s="40" t="s">
        <v>294</v>
      </c>
      <c r="J26" s="53" t="s">
        <v>345</v>
      </c>
    </row>
    <row r="27" ht="20.25" customHeight="1" spans="1:10">
      <c r="A27" s="23"/>
      <c r="B27" s="23"/>
      <c r="C27" s="23" t="s">
        <v>313</v>
      </c>
      <c r="D27" s="52" t="s">
        <v>314</v>
      </c>
      <c r="E27" s="53" t="s">
        <v>346</v>
      </c>
      <c r="F27" s="40" t="s">
        <v>291</v>
      </c>
      <c r="G27" s="24" t="s">
        <v>311</v>
      </c>
      <c r="H27" s="40" t="s">
        <v>300</v>
      </c>
      <c r="I27" s="40" t="s">
        <v>294</v>
      </c>
      <c r="J27" s="53" t="s">
        <v>347</v>
      </c>
    </row>
    <row r="28" ht="79" customHeight="1" spans="1:10">
      <c r="A28" s="51" t="s">
        <v>249</v>
      </c>
      <c r="B28" s="23" t="s">
        <v>348</v>
      </c>
      <c r="C28" s="23"/>
      <c r="D28" s="23"/>
      <c r="E28" s="23"/>
      <c r="F28" s="23"/>
      <c r="G28" s="23"/>
      <c r="H28" s="23"/>
      <c r="I28" s="23"/>
      <c r="J28" s="23"/>
    </row>
    <row r="29" ht="22.5" spans="1:10">
      <c r="A29" s="23"/>
      <c r="B29" s="23"/>
      <c r="C29" s="23" t="s">
        <v>288</v>
      </c>
      <c r="D29" s="52" t="s">
        <v>289</v>
      </c>
      <c r="E29" s="53" t="s">
        <v>290</v>
      </c>
      <c r="F29" s="40" t="s">
        <v>291</v>
      </c>
      <c r="G29" s="24" t="s">
        <v>349</v>
      </c>
      <c r="H29" s="40" t="s">
        <v>293</v>
      </c>
      <c r="I29" s="40" t="s">
        <v>294</v>
      </c>
      <c r="J29" s="53" t="s">
        <v>295</v>
      </c>
    </row>
    <row r="30" ht="22.5" spans="1:10">
      <c r="A30" s="23"/>
      <c r="B30" s="23"/>
      <c r="C30" s="23" t="s">
        <v>288</v>
      </c>
      <c r="D30" s="52" t="s">
        <v>296</v>
      </c>
      <c r="E30" s="53" t="s">
        <v>350</v>
      </c>
      <c r="F30" s="40" t="s">
        <v>291</v>
      </c>
      <c r="G30" s="24" t="s">
        <v>316</v>
      </c>
      <c r="H30" s="40" t="s">
        <v>300</v>
      </c>
      <c r="I30" s="40" t="s">
        <v>294</v>
      </c>
      <c r="J30" s="53" t="s">
        <v>351</v>
      </c>
    </row>
    <row r="31" ht="20.25" customHeight="1" spans="1:10">
      <c r="A31" s="23"/>
      <c r="B31" s="23"/>
      <c r="C31" s="23" t="s">
        <v>288</v>
      </c>
      <c r="D31" s="52" t="s">
        <v>302</v>
      </c>
      <c r="E31" s="53" t="s">
        <v>327</v>
      </c>
      <c r="F31" s="40" t="s">
        <v>304</v>
      </c>
      <c r="G31" s="24" t="s">
        <v>305</v>
      </c>
      <c r="H31" s="40" t="s">
        <v>306</v>
      </c>
      <c r="I31" s="40" t="s">
        <v>294</v>
      </c>
      <c r="J31" s="53" t="s">
        <v>307</v>
      </c>
    </row>
    <row r="32" ht="33.75" spans="1:10">
      <c r="A32" s="23"/>
      <c r="B32" s="23"/>
      <c r="C32" s="23" t="s">
        <v>308</v>
      </c>
      <c r="D32" s="52" t="s">
        <v>309</v>
      </c>
      <c r="E32" s="53" t="s">
        <v>352</v>
      </c>
      <c r="F32" s="40" t="s">
        <v>291</v>
      </c>
      <c r="G32" s="24" t="s">
        <v>316</v>
      </c>
      <c r="H32" s="40" t="s">
        <v>300</v>
      </c>
      <c r="I32" s="40" t="s">
        <v>294</v>
      </c>
      <c r="J32" s="53" t="s">
        <v>312</v>
      </c>
    </row>
    <row r="33" ht="13.5" spans="1:10">
      <c r="A33" s="23"/>
      <c r="B33" s="23"/>
      <c r="C33" s="23" t="s">
        <v>313</v>
      </c>
      <c r="D33" s="52" t="s">
        <v>314</v>
      </c>
      <c r="E33" s="53" t="s">
        <v>315</v>
      </c>
      <c r="F33" s="40" t="s">
        <v>291</v>
      </c>
      <c r="G33" s="24" t="s">
        <v>311</v>
      </c>
      <c r="H33" s="40" t="s">
        <v>300</v>
      </c>
      <c r="I33" s="40" t="s">
        <v>294</v>
      </c>
      <c r="J33" s="53" t="s">
        <v>317</v>
      </c>
    </row>
    <row r="34" ht="68" customHeight="1" spans="1:10">
      <c r="A34" s="51" t="s">
        <v>254</v>
      </c>
      <c r="B34" s="23" t="s">
        <v>353</v>
      </c>
      <c r="C34" s="23"/>
      <c r="D34" s="23"/>
      <c r="E34" s="23"/>
      <c r="F34" s="23"/>
      <c r="G34" s="23"/>
      <c r="H34" s="23"/>
      <c r="I34" s="23"/>
      <c r="J34" s="23"/>
    </row>
    <row r="35" ht="22.5" spans="1:10">
      <c r="A35" s="23"/>
      <c r="B35" s="23"/>
      <c r="C35" s="23" t="s">
        <v>288</v>
      </c>
      <c r="D35" s="52" t="s">
        <v>289</v>
      </c>
      <c r="E35" s="53" t="s">
        <v>290</v>
      </c>
      <c r="F35" s="40" t="s">
        <v>291</v>
      </c>
      <c r="G35" s="24" t="s">
        <v>349</v>
      </c>
      <c r="H35" s="40" t="s">
        <v>293</v>
      </c>
      <c r="I35" s="40" t="s">
        <v>294</v>
      </c>
      <c r="J35" s="53" t="s">
        <v>295</v>
      </c>
    </row>
    <row r="36" ht="22.5" spans="1:10">
      <c r="A36" s="23"/>
      <c r="B36" s="23"/>
      <c r="C36" s="23" t="s">
        <v>288</v>
      </c>
      <c r="D36" s="52" t="s">
        <v>296</v>
      </c>
      <c r="E36" s="53" t="s">
        <v>350</v>
      </c>
      <c r="F36" s="40" t="s">
        <v>291</v>
      </c>
      <c r="G36" s="24" t="s">
        <v>316</v>
      </c>
      <c r="H36" s="40" t="s">
        <v>300</v>
      </c>
      <c r="I36" s="40" t="s">
        <v>294</v>
      </c>
      <c r="J36" s="53" t="s">
        <v>354</v>
      </c>
    </row>
    <row r="37" ht="13.5" spans="1:10">
      <c r="A37" s="23"/>
      <c r="B37" s="23"/>
      <c r="C37" s="23" t="s">
        <v>288</v>
      </c>
      <c r="D37" s="52" t="s">
        <v>302</v>
      </c>
      <c r="E37" s="53" t="s">
        <v>327</v>
      </c>
      <c r="F37" s="40" t="s">
        <v>304</v>
      </c>
      <c r="G37" s="24" t="s">
        <v>305</v>
      </c>
      <c r="H37" s="40" t="s">
        <v>306</v>
      </c>
      <c r="I37" s="40" t="s">
        <v>294</v>
      </c>
      <c r="J37" s="53" t="s">
        <v>307</v>
      </c>
    </row>
    <row r="38" ht="33.75" spans="1:10">
      <c r="A38" s="23"/>
      <c r="B38" s="23"/>
      <c r="C38" s="23" t="s">
        <v>308</v>
      </c>
      <c r="D38" s="52" t="s">
        <v>309</v>
      </c>
      <c r="E38" s="53" t="s">
        <v>352</v>
      </c>
      <c r="F38" s="40" t="s">
        <v>291</v>
      </c>
      <c r="G38" s="24" t="s">
        <v>316</v>
      </c>
      <c r="H38" s="40" t="s">
        <v>300</v>
      </c>
      <c r="I38" s="40" t="s">
        <v>342</v>
      </c>
      <c r="J38" s="53" t="s">
        <v>312</v>
      </c>
    </row>
    <row r="39" ht="13.5" spans="1:10">
      <c r="A39" s="23"/>
      <c r="B39" s="23"/>
      <c r="C39" s="23" t="s">
        <v>313</v>
      </c>
      <c r="D39" s="52" t="s">
        <v>314</v>
      </c>
      <c r="E39" s="53" t="s">
        <v>315</v>
      </c>
      <c r="F39" s="40" t="s">
        <v>291</v>
      </c>
      <c r="G39" s="24" t="s">
        <v>311</v>
      </c>
      <c r="H39" s="40" t="s">
        <v>300</v>
      </c>
      <c r="I39" s="40" t="s">
        <v>342</v>
      </c>
      <c r="J39" s="53" t="s">
        <v>317</v>
      </c>
    </row>
  </sheetData>
  <mergeCells count="13">
    <mergeCell ref="A1:J1"/>
    <mergeCell ref="A2:J2"/>
    <mergeCell ref="A3:J3"/>
    <mergeCell ref="A4:A5"/>
    <mergeCell ref="B4:B5"/>
    <mergeCell ref="C4:C5"/>
    <mergeCell ref="D4:D5"/>
    <mergeCell ref="E4:E5"/>
    <mergeCell ref="F4:F5"/>
    <mergeCell ref="G4:G5"/>
    <mergeCell ref="H4:H5"/>
    <mergeCell ref="I4:I5"/>
    <mergeCell ref="J4:J5"/>
  </mergeCells>
  <pageMargins left="0.751388888888889" right="0.751388888888889" top="1" bottom="1" header="0.5" footer="0.5"/>
  <pageSetup paperSize="1" scale="58" fitToHeight="0" pageOrder="overThenDown"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 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末初</cp:lastModifiedBy>
  <dcterms:created xsi:type="dcterms:W3CDTF">2025-02-20T04:06:00Z</dcterms:created>
  <dcterms:modified xsi:type="dcterms:W3CDTF">2025-02-20T09:53:41Z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2052-11.1.0.12763</vt:lpwstr>
  </property>
  <property fmtid="{D5CDD505-2E9C-101B-9397-08002B2CF9AE}" pid="3" name="ICV">
    <vt:lpwstr>03E1624AEFBA47CAA6DC86877DC898A4</vt:lpwstr>
  </property>
</Properties>
</file>