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<sst xmlns="http://schemas.openxmlformats.org/spreadsheetml/2006/main" count="1228" uniqueCount="473">
  <si>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</si>
  <si>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</si>
  <si>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</si>
  <si>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</si>
  <si>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</si>
  <si>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</si>
  <si>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</si>
  <si>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</si>
  <si>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</si>
  <si>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</si>
  <si>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</si>
  <si>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</si>
  <si>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</si>
  <si>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</si>
  <si>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</si>
  <si>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</si>
  <si>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</si>
  <si>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</si>
  <si>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</si>
  <si>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</si>
  <si>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</si>
  <si>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</si>
  <si>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</si>
  <si>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</si>
  <si>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</si>
  <si>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</si>
  <si>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</si>
  <si>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</si>
  <si>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</si>
  <si>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</si>
  <si>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</si>
  <si>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</si>
  <si>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</si>
  <si>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</si>
  <si>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</si>
  <si>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</si>
  <si>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</si>
  <si>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</si>
  <si>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</si>
  <si>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</si>
  <si>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</si>
  <si>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</si>
  <si>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</si>
  <si>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</si>
  <si>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</si>
  <si>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</si>
  <si>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</si>
  <si>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</si>
  <si>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</si>
  <si>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</si>
  <si>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</si>
  <si>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</si>
  <si>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</si>
  <si>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</si>
  <si>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</si>
  <si>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</si>
  <si>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</si>
  <si>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</si>
  <si>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</si>
  <si>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</si>
  <si>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</si>
  <si>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</si>
  <si>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</si>
  <si>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</si>
  <si>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</si>
  <si>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</si>
  <si>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</si>
  <si>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</si>
  <si>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</si>
  <si>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</si>
  <si>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</si>
  <si>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</si>
  <si>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</si>
  <si>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</si>
  <si>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</si>
  <si>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</si>
  <si>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</si>
  <si>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</si>
  <si>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</si>
  <si>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</si>
  <si>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</si>
  <si>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105011</t>
  </si>
  <si>
    <t>玉溪第三中学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</si>
  <si>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</si>
  <si>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</si>
  <si>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</si>
  <si>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</si>
  <si>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</si>
  <si>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</si>
  <si>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</si>
  <si>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</si>
  <si>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</si>
  <si>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</si>
  <si>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</si>
  <si>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</si>
  <si>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</si>
  <si>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</si>
  <si>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</si>
  <si>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</si>
  <si>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</si>
  <si>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</si>
  <si>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2050199</t>
  </si>
  <si>
    <t>其他教育管理事务支出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</si>
  <si>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</si>
  <si>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</si>
  <si>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</si>
  <si>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</si>
  <si>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</si>
  <si>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</si>
  <si>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</si>
  <si>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</si>
  <si>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</si>
  <si>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</si>
  <si>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</si>
  <si>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</si>
  <si>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</si>
  <si>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</si>
  <si>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</si>
  <si>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</si>
  <si>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事业单位医疗</t>
  </si>
  <si>
    <t>公务员医疗补助</t>
  </si>
  <si>
    <t>2101199</t>
  </si>
  <si>
    <t>其他行政事业单位医疗支出</t>
  </si>
  <si>
    <t>221</t>
  </si>
  <si>
    <t>住房保障支出</t>
  </si>
  <si>
    <t>22102</t>
  </si>
  <si>
    <t>住房改革支出</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</si>
  <si>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</si>
  <si>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</si>
  <si>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</si>
  <si>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</si>
  <si>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</si>
  <si>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</si>
  <si>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</si>
  <si>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</si>
  <si>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</si>
  <si>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</si>
  <si>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</si>
  <si>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</si>
  <si>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</si>
  <si>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</si>
  <si>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</si>
  <si>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</si>
  <si>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</si>
  <si>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</si>
  <si>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</si>
  <si>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</si>
  <si>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</si>
  <si>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</si>
  <si>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</si>
  <si>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</si>
  <si>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</si>
  <si>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</si>
  <si>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</si>
  <si>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</si>
  <si>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</si>
  <si>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</si>
  <si>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</si>
  <si>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</si>
  <si>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</si>
  <si>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</si>
  <si>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</si>
  <si>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</si>
  <si>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</si>
  <si>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</si>
  <si>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</si>
  <si>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</si>
  <si>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</si>
  <si>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</si>
  <si>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</si>
  <si>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</si>
  <si>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</si>
  <si>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2101102</t>
  </si>
  <si>
    <t>2101103</t>
  </si>
  <si>
    <t>2210201</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</si>
  <si>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</si>
  <si>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</si>
  <si>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</si>
  <si>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</si>
  <si>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</si>
  <si>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</si>
  <si>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</si>
  <si>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</si>
  <si>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</si>
  <si>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</si>
  <si>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</si>
  <si>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</si>
  <si>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</si>
  <si>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</si>
  <si>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</si>
  <si>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</si>
  <si>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</si>
  <si>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</si>
  <si>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</si>
  <si>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</si>
  <si>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</si>
  <si>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</si>
  <si>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</si>
  <si>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</si>
  <si>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</si>
  <si>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</si>
  <si>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530402210000000003603</t>
  </si>
  <si>
    <t>社会保障缴费</t>
  </si>
  <si>
    <t>30112</t>
  </si>
  <si>
    <t>其他社会保障缴费</t>
  </si>
  <si>
    <t>30108</t>
  </si>
  <si>
    <t>机关事业单位基本养老保险缴费</t>
  </si>
  <si>
    <t>30110</t>
  </si>
  <si>
    <t>职工基本医疗保险缴费</t>
  </si>
  <si>
    <t>30111</t>
  </si>
  <si>
    <t>公务员医疗补助缴费</t>
  </si>
  <si>
    <t>530402210000000003604</t>
  </si>
  <si>
    <t>住房公积</t>
  </si>
  <si>
    <t>30113</t>
  </si>
  <si>
    <t>530402210000000003605</t>
  </si>
  <si>
    <t>对个人和家庭的补助</t>
  </si>
  <si>
    <t>30305</t>
  </si>
  <si>
    <t>生活补助</t>
  </si>
  <si>
    <t>530402210000000003607</t>
  </si>
  <si>
    <t>公车购置及运维费</t>
  </si>
  <si>
    <t>30231</t>
  </si>
  <si>
    <t>公务用车运行维护费</t>
  </si>
  <si>
    <t>530402210000000003775</t>
  </si>
  <si>
    <t>事业人员工资支出</t>
  </si>
  <si>
    <t>30101</t>
  </si>
  <si>
    <t>基本工资</t>
  </si>
  <si>
    <t>30102</t>
  </si>
  <si>
    <t>津贴补贴</t>
  </si>
  <si>
    <t>30107</t>
  </si>
  <si>
    <t>绩效工资</t>
  </si>
  <si>
    <t>530402210000000003778</t>
  </si>
  <si>
    <t>工会经费</t>
  </si>
  <si>
    <t>30228</t>
  </si>
  <si>
    <t>530402221100000348651</t>
  </si>
  <si>
    <t>事业人员工资支出（13.5%）</t>
  </si>
  <si>
    <t>530402221100000348652</t>
  </si>
  <si>
    <t>事业人员工资支出（职称）</t>
  </si>
  <si>
    <t>530402221100000348653</t>
  </si>
  <si>
    <t>事业人员工资支出年终一次性奖金</t>
  </si>
  <si>
    <t>30103</t>
  </si>
  <si>
    <t>奖金</t>
  </si>
  <si>
    <t>530402221100000348654</t>
  </si>
  <si>
    <t>事业人员工资支出优秀奖</t>
  </si>
  <si>
    <t>530402231100001451857</t>
  </si>
  <si>
    <t>其他工资福利支出（1500）</t>
  </si>
  <si>
    <t>30199</t>
  </si>
  <si>
    <t>其他工资福利支出</t>
  </si>
  <si>
    <t>530402231100001451859</t>
  </si>
  <si>
    <t>福利费</t>
  </si>
  <si>
    <t>30229</t>
  </si>
  <si>
    <t>530402231100001451860</t>
  </si>
  <si>
    <t>离休退休公用经费</t>
  </si>
  <si>
    <t>30299</t>
  </si>
  <si>
    <t>其他商品和服务支出</t>
  </si>
  <si>
    <t>预算05-1表</t>
  </si>
  <si>
    <t>2025年部门项目支出预算表</t>
  </si>
  <si>
    <t>项目分类</t>
  </si>
  <si>
    <t>项目单位</t>
  </si>
  <si>
    <t>本年拨款</t>
  </si>
  <si>
    <t>其中：本次下达</t>
  </si>
  <si>
    <t>其他预算项目专项资金</t>
  </si>
  <si>
    <t>313 事业发展类</t>
  </si>
  <si>
    <t>530402221100000759777</t>
  </si>
  <si>
    <t>30201</t>
  </si>
  <si>
    <t>办公费</t>
  </si>
  <si>
    <t>30213</t>
  </si>
  <si>
    <t>维修（护）费</t>
  </si>
  <si>
    <t>30226</t>
  </si>
  <si>
    <t>劳务费</t>
  </si>
  <si>
    <t>31003</t>
  </si>
  <si>
    <t>专用设备购置</t>
  </si>
  <si>
    <t>31006</t>
  </si>
  <si>
    <t>大型修缮</t>
  </si>
  <si>
    <t>玉溪第三中学（本级安排）高中生均公用经费</t>
  </si>
  <si>
    <t>530402221100000739808</t>
  </si>
  <si>
    <t>30209</t>
  </si>
  <si>
    <t>物业管理费</t>
  </si>
  <si>
    <t>31002</t>
  </si>
  <si>
    <t>办公设备购置</t>
  </si>
  <si>
    <t>玉溪第三中学第七支部委员会（离退休支部）工作经费</t>
  </si>
  <si>
    <t>311 专项业务类</t>
  </si>
  <si>
    <t>530402251100003718424</t>
  </si>
  <si>
    <t>玉溪三中国家助学金（区级）专项资金</t>
  </si>
  <si>
    <t>312 民生类</t>
  </si>
  <si>
    <t>530402231100001155725</t>
  </si>
  <si>
    <t>30308</t>
  </si>
  <si>
    <t>助学金</t>
  </si>
  <si>
    <t>玉溪三中普通高中家庭经济困难学生免学费（区级）专项资金</t>
  </si>
  <si>
    <t>530402231100001156971</t>
  </si>
  <si>
    <t>玉溪三中普通高中脱贫家庭经济困难学生生活费（区级）专项资金</t>
  </si>
  <si>
    <t>530402231100001156164</t>
  </si>
  <si>
    <t>玉溪三中日常开支专项经费</t>
  </si>
  <si>
    <t>530402241100002261830</t>
  </si>
  <si>
    <t>玉溪三中引进校长考核奖惩资金</t>
  </si>
  <si>
    <t>530402251100003758234</t>
  </si>
  <si>
    <t>30309</t>
  </si>
  <si>
    <t>奖励金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</si>
  <si>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</si>
  <si>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</si>
  <si>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</si>
  <si>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</si>
  <si>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</si>
  <si>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</si>
  <si>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</si>
  <si>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</si>
  <si>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</si>
  <si>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</si>
  <si>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</si>
  <si>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</si>
  <si>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第三中学退休党组织工作经费,主要用于退休党组织书记、委员工作补贴。玉溪第三中学积极支持退休党组织工作，每年按照下达资金，根据上级安排100%按时完成项目资金支付，保障退休党组织工作正常运转，使退休党组织的党员均满意。</t>
  </si>
  <si>
    <t>产出指标</t>
  </si>
  <si>
    <t>数量指标</t>
  </si>
  <si>
    <t>退休党组织委员</t>
  </si>
  <si>
    <t>=</t>
  </si>
  <si>
    <t>1.00</t>
  </si>
  <si>
    <t>个</t>
  </si>
  <si>
    <t>定量指标</t>
  </si>
  <si>
    <t>反映离退休党支部设置情况。</t>
  </si>
  <si>
    <t>开展党员活动次数</t>
  </si>
  <si>
    <t>&gt;=</t>
  </si>
  <si>
    <t>次</t>
  </si>
  <si>
    <t>反映离退休支部党员活动开展情况。</t>
  </si>
  <si>
    <t>时效指标</t>
  </si>
  <si>
    <t>及时支付资金</t>
  </si>
  <si>
    <t>100</t>
  </si>
  <si>
    <t>%</t>
  </si>
  <si>
    <t>反映支付资金的情况。</t>
  </si>
  <si>
    <t>效益指标</t>
  </si>
  <si>
    <t>社会效益</t>
  </si>
  <si>
    <t>退休党组织工作</t>
  </si>
  <si>
    <t>90</t>
  </si>
  <si>
    <t>定性指标</t>
  </si>
  <si>
    <t>反映离退休党员对政策的知晓情况。</t>
  </si>
  <si>
    <t>满意度指标</t>
  </si>
  <si>
    <t>服务对象满意度</t>
  </si>
  <si>
    <t>党员满意度</t>
  </si>
  <si>
    <t>反映受益对象满意程度。</t>
  </si>
  <si>
    <t>普通高中国家助学金优先保障建档立卡家庭经济困难学生，建档立卡家庭经济困难学生必须享受一档次，一档次按2500元/人.年的标准足额补助，二档次按1500元/人.年。项目的实施，让脱贫家庭经济困难学生安心学习，有利于提高学习积极性，为其顺利完成学业提供物质保障；通过教育保障机制，积极推进普通高中教育的公平、均衡发展，努力实现普通高中教育高标准、高质量办学的目标，构建社会主义和谐社会。2025年项目预期达到：预计受助学生达10人及以上，补助对象对政策知晓度达90%及以上，受助学生满意度达90%及以上。</t>
  </si>
  <si>
    <t>资助脱贫家庭经济困难学生人数</t>
  </si>
  <si>
    <t>人次</t>
  </si>
  <si>
    <t>反映受益学生人数情况。</t>
  </si>
  <si>
    <t>质量指标</t>
  </si>
  <si>
    <t>资助事项公示度</t>
  </si>
  <si>
    <t>反映脱贫家庭经济困难学生生活费补助经费公示情况。</t>
  </si>
  <si>
    <t>预算执行率</t>
  </si>
  <si>
    <t>反映资金使用情况。</t>
  </si>
  <si>
    <t>成本指标</t>
  </si>
  <si>
    <t>经济成本指标</t>
  </si>
  <si>
    <t>1250</t>
  </si>
  <si>
    <t>元/生.学期</t>
  </si>
  <si>
    <t>反映脱贫家庭经济困难学生生活费补助经费补助情况。</t>
  </si>
  <si>
    <t>补助对象政策知晓度</t>
  </si>
  <si>
    <t>反映补助对象对政策知晓率。</t>
  </si>
  <si>
    <t>普通高中资助年限</t>
  </si>
  <si>
    <t>年</t>
  </si>
  <si>
    <t>反映对《云南省教育厅等四部门关于调整优化学生资助政策推动脱贫攻坚成果巩固拓展同乡村振兴有效衔接的通知》(云教发〔2022)8号)精神政策的执行情况。</t>
  </si>
  <si>
    <t>受助学生满意度</t>
  </si>
  <si>
    <t>反映学生对受助情况满意度。</t>
  </si>
  <si>
    <t>普通高中国家助学金补助标准为：一等2500.00元/生.年，二等1500.00元/生.年，所需资金由由中央、省、市、区按照80%、14%、2.40%、3.60%的比例共同承担。通过项目的实施，预计受助学生达90人及以上，补助对象对政策知晓度达90%及以上，受助学生满意度达90%及以上。有利于提高学生学习积极性，为其顺利完成学业提供物质保障；优化教育布局，实现城乡教育在更高层次的均衡发展，促进教育公平，实施精准扶贫；减轻学生及其家庭的经济负担，让学生安心学习。</t>
  </si>
  <si>
    <t>国家助学金受助人数</t>
  </si>
  <si>
    <t>反映资助事项公示情况。</t>
  </si>
  <si>
    <t>反映受助人员的补助情况。</t>
  </si>
  <si>
    <t>可持续影响</t>
  </si>
  <si>
    <t>资助年限</t>
  </si>
  <si>
    <t>反映对补助对象的资助年限。</t>
  </si>
  <si>
    <t>反映学生对该项政策的满意度。</t>
  </si>
  <si>
    <t>依据中共玉溪市委人才工作领导小组制定的《玉溪市“兴玉英才支持计划”实施办法》（玉党人才〔2022〕1号）、《玉溪市柔性引进高层次人才专项实施细则（试行）》（玉党人才〔2022〕5号）文件精神，为深入落实科教兴区战略，办人民满意的普高教育，提升红塔区教育竞争力，充分发挥宣威教育的资源优势和品牌效应，发挥引进名教师、名管理者的优势，加快玉溪三中教育改革与发展。按照目标书：600分以上人数，每超过1人，奖励3000元，不足1人惩1000元；一本率和本科累计率每超1个百分点奖励3000元，不足1个百分点惩1000元。两项额外奖励合计上限为120000元，每年支付一次，不再享受其它校长考核奖惩绩效。</t>
  </si>
  <si>
    <t>绩效奖惩对象</t>
  </si>
  <si>
    <t>1.0</t>
  </si>
  <si>
    <t>人</t>
  </si>
  <si>
    <t>反映考核人员数量。</t>
  </si>
  <si>
    <t>反映奖惩资金支付情况。</t>
  </si>
  <si>
    <t>&lt;=</t>
  </si>
  <si>
    <t>12</t>
  </si>
  <si>
    <t>万元/年</t>
  </si>
  <si>
    <t>反映绩效奖励力度</t>
  </si>
  <si>
    <t>协议乙方对政策的知晓程度</t>
  </si>
  <si>
    <t>反映乙方对政策知晓率。</t>
  </si>
  <si>
    <t>引进人员满意度</t>
  </si>
  <si>
    <t>85</t>
  </si>
  <si>
    <t>反映引进人员对政策执行的满意度。</t>
  </si>
  <si>
    <t>参照生均公用经费使用办法，按照规定使用国际班学费。实现受益学生人数超过2000人，补助经费不少于100万元，师生、家长满意度达90%以上。大力改善教学环境，促进学生德智体美劳全面发展，保障学校教育教学工作稳步开展。</t>
  </si>
  <si>
    <t>受益学生人数</t>
  </si>
  <si>
    <t>2000</t>
  </si>
  <si>
    <t>反映受益人数的实现程度。</t>
  </si>
  <si>
    <t>资金支付时间</t>
  </si>
  <si>
    <t>2025-12-31</t>
  </si>
  <si>
    <t>年-月-日</t>
  </si>
  <si>
    <t>改善教学环境</t>
  </si>
  <si>
    <t>反映经费支出对学校环境设施的改善情况。</t>
  </si>
  <si>
    <t>活动开展对学生德智体美劳发展的影响</t>
  </si>
  <si>
    <t>反映和考核项目社会效益实现程度。</t>
  </si>
  <si>
    <t>师生满意度</t>
  </si>
  <si>
    <t>反映服务对象对项目实施的满意程度。</t>
  </si>
  <si>
    <t>普通高中家庭经济困难学生免学费按学校等级补助：三中按照一级二等中学600元/生.学期标准补助。资金由中央、省、市、区按80%、14%、2.4%、3.6%的比例共同承担。通过项目的实施，预计学生受益人数达40人、补助对象政策知晓度达90%及以上、学生满意度达90%及以上、资助事项公示度达100％。有利于提高学生学习积极性，为其顺利完成学业提供物质保障；优化教育布局，实现城乡教育在更高层次的均衡发展，促进教育公平，实施精准扶贫；减轻学生及其家庭的经济负担，让学生安心学习。</t>
  </si>
  <si>
    <t>家庭经济困难学生免学杂费受助人数</t>
  </si>
  <si>
    <t>40</t>
  </si>
  <si>
    <t>反映受助学生人数情况。</t>
  </si>
  <si>
    <t>反映资助学生公示情况。</t>
  </si>
  <si>
    <t>反映资金支付完成情况。</t>
  </si>
  <si>
    <t>600</t>
  </si>
  <si>
    <t>元/人.学期</t>
  </si>
  <si>
    <t>反映家庭经济困难学生免学杂费补助经费中央、省、市年补助标准。</t>
  </si>
  <si>
    <t>依据《玉溪市红塔区人民政府办公室关于印发红塔区非税收入管理办法的通知》（玉红政办发〔2017〕108号），国有资产出租出借收入，需缴税的按规定上缴税款后全额上缴国库，安排30%用于补助业务支出。玉溪三中日常开支专项资金项目-文印室承包费，计划用于学校日常办公支出。</t>
  </si>
  <si>
    <t>受益学生数</t>
  </si>
  <si>
    <t>反映资金支付完成时间情况。</t>
  </si>
  <si>
    <t>30</t>
  </si>
  <si>
    <t>反映国有资产出租出借收入返款情况。</t>
  </si>
  <si>
    <t>保障学校教育教学工作的开展</t>
  </si>
  <si>
    <t>租赁合同签订期限</t>
  </si>
  <si>
    <t>反映文印室承包合同签订情况。</t>
  </si>
  <si>
    <t>全校师生满意度</t>
  </si>
  <si>
    <t>普通高中生均公用经费用于维持学校日常运转支出，主要包括：办公费、实验室专用材料费、教师培训费、水电费、物业管理费、邮电费、劳务费、差旅费、公务用车运行维护费、仪器设备及图书资料购置费、校舍及仪器设备的日常维修维护等。根据学校日常运转情况而定，根据轻重缓急的原则，在资金付范围内使用资金。不得用于教职工人员经费、基本建设、偿还债务等支出。通过本项目的实施，提高我市普通高中教育经费保障能力、提升高中运转水平、确保学校各项教育教学工作顺利开展。年终使全校在校学生受益，补助标准达标率100%，生均补助达2000元/生/年，补助对象政策知晓度达90%，全校师生满意度达90%，持续补助达3年。</t>
  </si>
  <si>
    <t>2100</t>
  </si>
  <si>
    <t>反映受益人数的实现程度</t>
  </si>
  <si>
    <t>补助标准达标率</t>
  </si>
  <si>
    <t>反映补助标准达标情况。</t>
  </si>
  <si>
    <t>元/人/年</t>
  </si>
  <si>
    <t>反映生均经费生均补助情况。</t>
  </si>
  <si>
    <t>保障学校教育教学工作的顺利开展</t>
  </si>
  <si>
    <t>反映和考核项目对学校教育工作开展实现程度。</t>
  </si>
  <si>
    <t>持续补助时间</t>
  </si>
  <si>
    <t>反映和考核项目持续补助情况。</t>
  </si>
  <si>
    <t>预算06表</t>
  </si>
  <si>
    <t>2025年部门政府性基金预算支出预算表</t>
  </si>
  <si>
    <t>政府性基金预算支出</t>
  </si>
  <si>
    <t>备注：本单位无政府性基金预算事项，故此表为空表。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</si>
  <si>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</si>
  <si>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</si>
  <si>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</si>
  <si>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</si>
  <si>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</si>
  <si>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</si>
  <si>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</si>
  <si>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</si>
  <si>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</si>
  <si>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</si>
  <si>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</si>
  <si>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公车维修费</t>
  </si>
  <si>
    <t>项</t>
  </si>
  <si>
    <t>公车保险</t>
  </si>
  <si>
    <t>公车油费</t>
  </si>
  <si>
    <t>预算08表</t>
  </si>
  <si>
    <t>2025年部门政府购买服务预算表</t>
  </si>
  <si>
    <t>政府购买服务项目</t>
  </si>
  <si>
    <t>政府购买服务目录</t>
  </si>
  <si>
    <t>政府购买服务指导性目录代码</t>
  </si>
  <si>
    <t>单位自筹</t>
  </si>
  <si>
    <t>备注：本单位无政府购买服务预算事项，故此表为空表。</t>
  </si>
  <si>
    <t>预算09-1表</t>
  </si>
  <si>
    <t>2025年对下转移支付预算表</t>
  </si>
  <si>
    <t>单位名称（项目）</t>
  </si>
  <si>
    <t>地区</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</si>
  <si>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</si>
  <si>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</si>
  <si>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</si>
  <si>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</si>
  <si>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</si>
  <si>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</si>
  <si>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</si>
  <si>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</si>
  <si>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</si>
  <si>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</si>
  <si>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</si>
  <si>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</si>
  <si>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</si>
  <si>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</si>
  <si>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</si>
  <si>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备注：本单位无上级补助项目支出预算，故此表为空表。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</si>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</sst>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sz val="11"/>
      <name val="宋体"/>
      <charset val="134"/>
      <scheme val="minor"/>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9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left"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Fill="1">
      <alignment vertical="top"/>
    </xf>
    <xf numFmtId="0" fontId="1" fillId="0" borderId="0" xfId="0" applyFont="1" applyFill="1" applyAlignment="1"/>
    <xf numFmtId="0" fontId="1" fillId="0" borderId="0" xfId="0" applyFont="1" applyFill="1" applyAlignment="1">
      <alignment horizontal="right"/>
    </xf>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6" fontId="2" fillId="0" borderId="1" xfId="51" applyNumberFormat="1" applyFont="1" applyFill="1" applyBorder="1">
      <alignment horizontal="right" vertical="center"/>
    </xf>
    <xf numFmtId="0" fontId="2" fillId="0" borderId="1" xfId="0" applyFont="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xf>
    <xf numFmtId="0" fontId="14" fillId="0" borderId="0" xfId="0"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selection activeCell="D37" sqref="D3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"单位名称："&amp;"玉溪第三中学"</f>
        <v>单位名称：玉溪第三中学</v>
      </c>
      <c r="B3" s="4"/>
      <c r="C3" s="81"/>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3783.86</v>
      </c>
      <c r="C7" s="14" t="s">
        <v>9</v>
      </c>
      <c r="D7" s="16"/>
    </row>
    <row r="8" ht="22.5" customHeight="1" spans="1:4">
      <c r="A8" s="14" t="s">
        <v>10</v>
      </c>
      <c r="B8" s="16"/>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v>100</v>
      </c>
      <c r="C11" s="14" t="s">
        <v>17</v>
      </c>
      <c r="D11" s="16">
        <v>2781.21</v>
      </c>
    </row>
    <row r="12" ht="22.5" customHeight="1" spans="1:4">
      <c r="A12" s="14" t="s">
        <v>18</v>
      </c>
      <c r="B12" s="16"/>
      <c r="C12" s="14" t="s">
        <v>19</v>
      </c>
      <c r="D12" s="16"/>
    </row>
    <row r="13" ht="22.5" customHeight="1" spans="1:4">
      <c r="A13" s="14" t="s">
        <v>20</v>
      </c>
      <c r="B13" s="16"/>
      <c r="C13" s="14" t="s">
        <v>21</v>
      </c>
      <c r="D13" s="16"/>
    </row>
    <row r="14" ht="22.5" customHeight="1" spans="1:4">
      <c r="A14" s="14" t="s">
        <v>22</v>
      </c>
      <c r="B14" s="16"/>
      <c r="C14" s="14" t="s">
        <v>23</v>
      </c>
      <c r="D14" s="16">
        <v>530.12</v>
      </c>
    </row>
    <row r="15" ht="22.5" customHeight="1" spans="1:4">
      <c r="A15" s="82" t="s">
        <v>24</v>
      </c>
      <c r="B15" s="16"/>
      <c r="C15" s="14" t="s">
        <v>25</v>
      </c>
      <c r="D15" s="16">
        <v>329.24</v>
      </c>
    </row>
    <row r="16" ht="22.5" customHeight="1" spans="1:4">
      <c r="A16" s="82" t="s">
        <v>26</v>
      </c>
      <c r="B16" s="16">
        <v>100</v>
      </c>
      <c r="C16" s="14" t="s">
        <v>27</v>
      </c>
      <c r="D16" s="16"/>
    </row>
    <row r="17" ht="22.5" customHeight="1" spans="1:4">
      <c r="A17" s="82"/>
      <c r="B17" s="47"/>
      <c r="C17" s="14" t="s">
        <v>28</v>
      </c>
      <c r="D17" s="16"/>
    </row>
    <row r="18" ht="22.5" customHeight="1" spans="1:4">
      <c r="A18" s="82"/>
      <c r="B18" s="47"/>
      <c r="C18" s="14" t="s">
        <v>29</v>
      </c>
      <c r="D18" s="16"/>
    </row>
    <row r="19" ht="22.5" customHeight="1" spans="1:4">
      <c r="A19" s="82"/>
      <c r="B19" s="47"/>
      <c r="C19" s="14" t="s">
        <v>30</v>
      </c>
      <c r="D19" s="16"/>
    </row>
    <row r="20" ht="22.5" customHeight="1" spans="1:4">
      <c r="A20" s="82"/>
      <c r="B20" s="47"/>
      <c r="C20" s="14" t="s">
        <v>31</v>
      </c>
      <c r="D20" s="16"/>
    </row>
    <row r="21" ht="22.5" customHeight="1" spans="1:4">
      <c r="A21" s="82"/>
      <c r="B21" s="47"/>
      <c r="C21" s="14" t="s">
        <v>32</v>
      </c>
      <c r="D21" s="16"/>
    </row>
    <row r="22" ht="22.5" customHeight="1" spans="1:4">
      <c r="A22" s="82"/>
      <c r="B22" s="47"/>
      <c r="C22" s="14" t="s">
        <v>33</v>
      </c>
      <c r="D22" s="16"/>
    </row>
    <row r="23" ht="22.5" customHeight="1" spans="1:4">
      <c r="A23" s="82"/>
      <c r="B23" s="47"/>
      <c r="C23" s="14" t="s">
        <v>34</v>
      </c>
      <c r="D23" s="16"/>
    </row>
    <row r="24" ht="22.5" customHeight="1" spans="1:4">
      <c r="A24" s="82"/>
      <c r="B24" s="47"/>
      <c r="C24" s="14" t="s">
        <v>35</v>
      </c>
      <c r="D24" s="16"/>
    </row>
    <row r="25" ht="22.5" customHeight="1" spans="1:4">
      <c r="A25" s="82"/>
      <c r="B25" s="47"/>
      <c r="C25" s="14" t="s">
        <v>36</v>
      </c>
      <c r="D25" s="16">
        <v>243.29</v>
      </c>
    </row>
    <row r="26" ht="22.5" customHeight="1" spans="1:4">
      <c r="A26" s="82"/>
      <c r="B26" s="47"/>
      <c r="C26" s="14" t="s">
        <v>37</v>
      </c>
      <c r="D26" s="16"/>
    </row>
    <row r="27" ht="22.5" customHeight="1" spans="1:4">
      <c r="A27" s="82"/>
      <c r="B27" s="47"/>
      <c r="C27" s="14" t="s">
        <v>38</v>
      </c>
      <c r="D27" s="16"/>
    </row>
    <row r="28" ht="22.5" customHeight="1" spans="1:4">
      <c r="A28" s="82"/>
      <c r="B28" s="47"/>
      <c r="C28" s="14" t="s">
        <v>39</v>
      </c>
      <c r="D28" s="16"/>
    </row>
    <row r="29" ht="22.5" customHeight="1" spans="1:4">
      <c r="A29" s="82"/>
      <c r="B29" s="47"/>
      <c r="C29" s="14" t="s">
        <v>40</v>
      </c>
      <c r="D29" s="16"/>
    </row>
    <row r="30" ht="22.5" customHeight="1" spans="1:4">
      <c r="A30" s="82"/>
      <c r="B30" s="47"/>
      <c r="C30" s="14" t="s">
        <v>41</v>
      </c>
      <c r="D30" s="16"/>
    </row>
    <row r="31" ht="22.5" customHeight="1" spans="1:4">
      <c r="A31" s="82"/>
      <c r="B31" s="47"/>
      <c r="C31" s="14" t="s">
        <v>42</v>
      </c>
      <c r="D31" s="16"/>
    </row>
    <row r="32" ht="22.5" customHeight="1" spans="1:4">
      <c r="A32" s="82"/>
      <c r="B32" s="47"/>
      <c r="C32" s="14" t="s">
        <v>43</v>
      </c>
      <c r="D32" s="16"/>
    </row>
    <row r="33" ht="22.5" customHeight="1" spans="1:4">
      <c r="A33" s="84" t="s">
        <v>44</v>
      </c>
      <c r="B33" s="85">
        <v>3883.86</v>
      </c>
      <c r="C33" s="86" t="s">
        <v>45</v>
      </c>
      <c r="D33" s="85">
        <v>3883.86</v>
      </c>
    </row>
    <row r="34" ht="22.5" customHeight="1" spans="1:4">
      <c r="A34" s="93" t="s">
        <v>46</v>
      </c>
      <c r="B34" s="16"/>
      <c r="C34" s="94" t="s">
        <v>47</v>
      </c>
      <c r="D34" s="16"/>
    </row>
    <row r="35" ht="22.5" customHeight="1" spans="1:4">
      <c r="A35" s="82" t="s">
        <v>48</v>
      </c>
      <c r="B35" s="85"/>
      <c r="C35" s="82" t="s">
        <v>48</v>
      </c>
      <c r="D35" s="16"/>
    </row>
    <row r="36" ht="22.5" customHeight="1" spans="1:4">
      <c r="A36" s="82" t="s">
        <v>49</v>
      </c>
      <c r="B36" s="85"/>
      <c r="C36" s="82" t="s">
        <v>50</v>
      </c>
      <c r="D36" s="16"/>
    </row>
    <row r="37" ht="22.5" customHeight="1" spans="1:4">
      <c r="A37" s="84" t="s">
        <v>51</v>
      </c>
      <c r="B37" s="85">
        <v>3883.86</v>
      </c>
      <c r="C37" s="86" t="s">
        <v>52</v>
      </c>
      <c r="D37" s="85">
        <v>3883.86</v>
      </c>
    </row>
  </sheetData>
  <mergeCells count="8">
    <mergeCell ref="A2:D2"/>
    <mergeCell ref="A3:B3"/>
    <mergeCell ref="A4:B4"/>
    <mergeCell ref="C4:D4"/>
    <mergeCell ref="A5:A6"/>
    <mergeCell ref="B5:B6"/>
    <mergeCell ref="C5:C6"/>
    <mergeCell ref="D5:D6"/>
  </mergeCells>
  <pageMargins left="0.75" right="0.75" top="1" bottom="1" header="0.5" footer="0.5"/>
  <pageSetup paperSize="1" scale="63"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XFD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423</v>
      </c>
    </row>
    <row r="2" ht="37.5" customHeight="1" spans="1:6">
      <c r="A2" s="3" t="s">
        <v>424</v>
      </c>
      <c r="B2" s="3"/>
      <c r="C2" s="3"/>
      <c r="D2" s="3"/>
      <c r="E2" s="3"/>
      <c r="F2" s="3"/>
    </row>
    <row r="3" ht="18.75" customHeight="1" spans="1:6">
      <c r="A3" s="42" t="str">
        <f>"单位名称："&amp;"玉溪第三中学"</f>
        <v>单位名称：玉溪第三中学</v>
      </c>
      <c r="B3" s="42"/>
      <c r="C3" s="42"/>
      <c r="D3" s="43"/>
      <c r="E3" s="43"/>
      <c r="F3" s="44" t="s">
        <v>55</v>
      </c>
    </row>
    <row r="4" ht="18.75" customHeight="1" spans="1:6">
      <c r="A4" s="12" t="s">
        <v>185</v>
      </c>
      <c r="B4" s="12" t="s">
        <v>85</v>
      </c>
      <c r="C4" s="12" t="s">
        <v>86</v>
      </c>
      <c r="D4" s="45" t="s">
        <v>425</v>
      </c>
      <c r="E4" s="45"/>
      <c r="F4" s="45"/>
    </row>
    <row r="5" ht="18.75" customHeight="1" spans="1:6">
      <c r="A5" s="12" t="s">
        <v>85</v>
      </c>
      <c r="B5" s="12" t="s">
        <v>85</v>
      </c>
      <c r="C5" s="12" t="s">
        <v>86</v>
      </c>
      <c r="D5" s="45" t="s">
        <v>60</v>
      </c>
      <c r="E5" s="45" t="s">
        <v>89</v>
      </c>
      <c r="F5" s="45" t="s">
        <v>90</v>
      </c>
    </row>
    <row r="6" ht="18.75" customHeight="1" spans="1:6">
      <c r="A6" s="13" t="s">
        <v>72</v>
      </c>
      <c r="B6" s="13"/>
      <c r="C6" s="13" t="s">
        <v>73</v>
      </c>
      <c r="D6" s="13" t="s">
        <v>75</v>
      </c>
      <c r="E6" s="13" t="s">
        <v>76</v>
      </c>
      <c r="F6" s="13" t="s">
        <v>77</v>
      </c>
    </row>
    <row r="7" ht="20.25" customHeight="1" spans="1:6">
      <c r="A7" s="15"/>
      <c r="B7" s="15"/>
      <c r="C7" s="15"/>
      <c r="D7" s="16"/>
      <c r="E7" s="16"/>
      <c r="F7" s="16"/>
    </row>
    <row r="8" ht="20.25" customHeight="1" spans="1:6">
      <c r="A8" s="46" t="s">
        <v>128</v>
      </c>
      <c r="B8" s="46"/>
      <c r="C8" s="46"/>
      <c r="D8" s="47"/>
      <c r="E8" s="47"/>
      <c r="F8" s="47"/>
    </row>
    <row r="9" customHeight="1" spans="1:1">
      <c r="A9" t="s">
        <v>426</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H16" sqref="H16"/>
    </sheetView>
  </sheetViews>
  <sheetFormatPr defaultColWidth="8.85" defaultRowHeight="15" customHeight="1"/>
  <cols>
    <col min="1" max="1" width="38.75" customWidth="1"/>
    <col min="2" max="2" width="17.5" customWidth="1"/>
    <col min="3" max="3" width="31.4166666666667" customWidth="1"/>
    <col min="4" max="4" width="11.4166666666667" customWidth="1"/>
    <col min="5" max="5" width="9.5" customWidth="1"/>
    <col min="6" max="6" width="10.375" customWidth="1"/>
    <col min="7" max="9" width="12.875" customWidth="1"/>
    <col min="10"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427</v>
      </c>
    </row>
    <row r="2" ht="45" customHeight="1" spans="1:17">
      <c r="A2" s="30" t="s">
        <v>428</v>
      </c>
      <c r="B2" s="30"/>
      <c r="C2" s="30"/>
      <c r="D2" s="30"/>
      <c r="E2" s="30"/>
      <c r="F2" s="30"/>
      <c r="G2" s="30"/>
      <c r="H2" s="30"/>
      <c r="I2" s="30"/>
      <c r="J2" s="30"/>
      <c r="K2" s="30"/>
      <c r="L2" s="30"/>
      <c r="M2" s="30"/>
      <c r="N2" s="39"/>
      <c r="O2" s="39"/>
      <c r="P2" s="39"/>
      <c r="Q2" s="39"/>
    </row>
    <row r="3" ht="20.25" customHeight="1" spans="1:17">
      <c r="A3" s="18" t="str">
        <f>"单位名称："&amp;"玉溪第三中学"</f>
        <v>单位名称：玉溪第三中学</v>
      </c>
      <c r="B3" s="18"/>
      <c r="C3" s="18"/>
      <c r="D3" s="18"/>
      <c r="E3" s="18"/>
      <c r="F3" s="18"/>
      <c r="G3" s="18"/>
      <c r="H3" s="18"/>
      <c r="I3" s="18"/>
      <c r="J3" s="18"/>
      <c r="K3" s="18"/>
      <c r="L3" s="18"/>
      <c r="M3" s="18"/>
      <c r="N3" s="18"/>
      <c r="O3" s="18"/>
      <c r="P3" s="18"/>
      <c r="Q3" s="19" t="s">
        <v>55</v>
      </c>
    </row>
    <row r="4" ht="20.25" customHeight="1" spans="1:17">
      <c r="A4" s="21" t="s">
        <v>429</v>
      </c>
      <c r="B4" s="21" t="s">
        <v>430</v>
      </c>
      <c r="C4" s="21" t="s">
        <v>431</v>
      </c>
      <c r="D4" s="21" t="s">
        <v>432</v>
      </c>
      <c r="E4" s="21" t="s">
        <v>433</v>
      </c>
      <c r="F4" s="21" t="s">
        <v>434</v>
      </c>
      <c r="G4" s="21" t="s">
        <v>192</v>
      </c>
      <c r="H4" s="21"/>
      <c r="I4" s="21"/>
      <c r="J4" s="21"/>
      <c r="K4" s="21"/>
      <c r="L4" s="21"/>
      <c r="M4" s="21"/>
      <c r="N4" s="21"/>
      <c r="O4" s="21"/>
      <c r="P4" s="21"/>
      <c r="Q4" s="21"/>
    </row>
    <row r="5" ht="20.25" customHeight="1" spans="1:17">
      <c r="A5" s="21" t="s">
        <v>435</v>
      </c>
      <c r="B5" s="21" t="s">
        <v>430</v>
      </c>
      <c r="C5" s="21" t="s">
        <v>431</v>
      </c>
      <c r="D5" s="21" t="s">
        <v>432</v>
      </c>
      <c r="E5" s="21" t="s">
        <v>433</v>
      </c>
      <c r="F5" s="21" t="s">
        <v>434</v>
      </c>
      <c r="G5" s="21" t="s">
        <v>58</v>
      </c>
      <c r="H5" s="21" t="s">
        <v>61</v>
      </c>
      <c r="I5" s="21" t="s">
        <v>436</v>
      </c>
      <c r="J5" s="21" t="s">
        <v>437</v>
      </c>
      <c r="K5" s="21" t="s">
        <v>64</v>
      </c>
      <c r="L5" s="21" t="s">
        <v>88</v>
      </c>
      <c r="M5" s="21" t="s">
        <v>88</v>
      </c>
      <c r="N5" s="21"/>
      <c r="O5" s="21"/>
      <c r="P5" s="21"/>
      <c r="Q5" s="21"/>
    </row>
    <row r="6" ht="32.4" customHeight="1" spans="1:17">
      <c r="A6" s="21"/>
      <c r="B6" s="21"/>
      <c r="C6" s="21"/>
      <c r="D6" s="21"/>
      <c r="E6" s="21"/>
      <c r="F6" s="21"/>
      <c r="G6" s="21"/>
      <c r="H6" s="21" t="s">
        <v>60</v>
      </c>
      <c r="I6" s="21"/>
      <c r="J6" s="21"/>
      <c r="K6" s="21"/>
      <c r="L6" s="21" t="s">
        <v>60</v>
      </c>
      <c r="M6" s="21" t="s">
        <v>67</v>
      </c>
      <c r="N6" s="21" t="s">
        <v>68</v>
      </c>
      <c r="O6" s="40" t="s">
        <v>69</v>
      </c>
      <c r="P6" s="40" t="s">
        <v>70</v>
      </c>
      <c r="Q6" s="40" t="s">
        <v>71</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3" customHeight="1" spans="1:17">
      <c r="A8" s="36" t="s">
        <v>219</v>
      </c>
      <c r="B8" s="22"/>
      <c r="C8" s="22"/>
      <c r="D8" s="37"/>
      <c r="E8" s="37"/>
      <c r="F8" s="37"/>
      <c r="G8" s="37">
        <v>1.35</v>
      </c>
      <c r="H8" s="37">
        <v>1.35</v>
      </c>
      <c r="I8" s="37"/>
      <c r="J8" s="33"/>
      <c r="K8" s="33"/>
      <c r="L8" s="37"/>
      <c r="M8" s="37"/>
      <c r="N8" s="37"/>
      <c r="O8" s="37"/>
      <c r="P8" s="37"/>
      <c r="Q8" s="37"/>
    </row>
    <row r="9" ht="23" customHeight="1" spans="1:17">
      <c r="A9" s="22"/>
      <c r="B9" s="22" t="s">
        <v>438</v>
      </c>
      <c r="C9" s="22" t="str">
        <f>"C23120399"&amp;"  "&amp;"其他车辆维修和保养服务"</f>
        <v>C23120399  其他车辆维修和保养服务</v>
      </c>
      <c r="D9" s="38" t="s">
        <v>439</v>
      </c>
      <c r="E9" s="23">
        <v>1</v>
      </c>
      <c r="F9" s="37"/>
      <c r="G9" s="37">
        <v>0.8</v>
      </c>
      <c r="H9" s="33">
        <v>0.8</v>
      </c>
      <c r="I9" s="33"/>
      <c r="J9" s="33"/>
      <c r="K9" s="33"/>
      <c r="L9" s="37"/>
      <c r="M9" s="37"/>
      <c r="N9" s="37"/>
      <c r="O9" s="37"/>
      <c r="P9" s="37"/>
      <c r="Q9" s="37"/>
    </row>
    <row r="10" ht="23" customHeight="1" spans="1:17">
      <c r="A10" s="22"/>
      <c r="B10" s="22" t="s">
        <v>440</v>
      </c>
      <c r="C10" s="22" t="str">
        <f>"C1804010201"&amp;"  "&amp;"机动车保险服务"</f>
        <v>C1804010201  机动车保险服务</v>
      </c>
      <c r="D10" s="38" t="s">
        <v>439</v>
      </c>
      <c r="E10" s="23">
        <v>1</v>
      </c>
      <c r="F10" s="37"/>
      <c r="G10" s="37">
        <v>0.25</v>
      </c>
      <c r="H10" s="33">
        <v>0.25</v>
      </c>
      <c r="I10" s="33"/>
      <c r="J10" s="33"/>
      <c r="K10" s="33"/>
      <c r="L10" s="37"/>
      <c r="M10" s="37"/>
      <c r="N10" s="37"/>
      <c r="O10" s="37"/>
      <c r="P10" s="37"/>
      <c r="Q10" s="37"/>
    </row>
    <row r="11" ht="23" customHeight="1" spans="1:17">
      <c r="A11" s="22"/>
      <c r="B11" s="22" t="s">
        <v>441</v>
      </c>
      <c r="C11" s="22" t="str">
        <f>"C23120302"&amp;"  "&amp;"车辆加油、添加燃料服务"</f>
        <v>C23120302  车辆加油、添加燃料服务</v>
      </c>
      <c r="D11" s="38" t="s">
        <v>439</v>
      </c>
      <c r="E11" s="23">
        <v>1</v>
      </c>
      <c r="F11" s="37"/>
      <c r="G11" s="37">
        <v>0.3</v>
      </c>
      <c r="H11" s="33">
        <v>0.3</v>
      </c>
      <c r="I11" s="33"/>
      <c r="J11" s="33"/>
      <c r="K11" s="33"/>
      <c r="L11" s="37"/>
      <c r="M11" s="37"/>
      <c r="N11" s="37"/>
      <c r="O11" s="37"/>
      <c r="P11" s="37"/>
      <c r="Q11" s="37"/>
    </row>
    <row r="12" ht="23" customHeight="1" spans="1:17">
      <c r="A12" s="36" t="s">
        <v>273</v>
      </c>
      <c r="B12" s="22"/>
      <c r="C12" s="22"/>
      <c r="D12" s="22"/>
      <c r="E12" s="22"/>
      <c r="F12" s="37"/>
      <c r="G12" s="37">
        <v>103</v>
      </c>
      <c r="H12" s="37">
        <v>103</v>
      </c>
      <c r="I12" s="37"/>
      <c r="J12" s="33"/>
      <c r="K12" s="33"/>
      <c r="L12" s="37"/>
      <c r="M12" s="37"/>
      <c r="N12" s="37"/>
      <c r="O12" s="37"/>
      <c r="P12" s="37"/>
      <c r="Q12" s="37"/>
    </row>
    <row r="13" ht="23" customHeight="1" spans="1:17">
      <c r="A13" s="22"/>
      <c r="B13" s="22" t="s">
        <v>276</v>
      </c>
      <c r="C13" s="22" t="str">
        <f>"C21040001"&amp;"  "&amp;"物业管理服务"</f>
        <v>C21040001  物业管理服务</v>
      </c>
      <c r="D13" s="38" t="s">
        <v>439</v>
      </c>
      <c r="E13" s="23">
        <v>1</v>
      </c>
      <c r="F13" s="37"/>
      <c r="G13" s="37">
        <v>103</v>
      </c>
      <c r="H13" s="33">
        <v>103</v>
      </c>
      <c r="I13" s="33"/>
      <c r="J13" s="33"/>
      <c r="K13" s="33"/>
      <c r="L13" s="37"/>
      <c r="M13" s="37"/>
      <c r="N13" s="37"/>
      <c r="O13" s="37"/>
      <c r="P13" s="37"/>
      <c r="Q13" s="37"/>
    </row>
    <row r="14" ht="23" customHeight="1" spans="1:17">
      <c r="A14" s="23" t="s">
        <v>58</v>
      </c>
      <c r="B14" s="23"/>
      <c r="C14" s="23"/>
      <c r="D14" s="38"/>
      <c r="E14" s="38"/>
      <c r="F14" s="37"/>
      <c r="G14" s="37">
        <v>104.35</v>
      </c>
      <c r="H14" s="37">
        <v>104.35</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393055555555556" right="0.275" top="1" bottom="1" header="0.5" footer="0.5"/>
  <pageSetup paperSize="1" scale="46"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XFD11"/>
    </sheetView>
  </sheetViews>
  <sheetFormatPr defaultColWidth="8.85" defaultRowHeight="15" customHeight="1"/>
  <cols>
    <col min="1" max="1" width="20.7166666666667" customWidth="1"/>
    <col min="2" max="2" width="19.4166666666667" customWidth="1"/>
    <col min="3" max="3" width="19.2333333333333" customWidth="1"/>
    <col min="4" max="4" width="12.875" customWidth="1"/>
    <col min="5" max="5" width="14.275" customWidth="1"/>
    <col min="6" max="6" width="13.525" customWidth="1"/>
    <col min="7" max="7" width="21.5" customWidth="1"/>
    <col min="8" max="8" width="18.65" customWidth="1"/>
    <col min="9" max="9" width="12.875" customWidth="1"/>
    <col min="10" max="10" width="10.75" customWidth="1"/>
    <col min="11" max="11" width="19.1333333333333" customWidth="1"/>
    <col min="12" max="12" width="12.875" customWidth="1"/>
    <col min="13" max="13" width="17.4416666666667" customWidth="1"/>
    <col min="14" max="14" width="14.1083333333333" customWidth="1"/>
  </cols>
  <sheetData>
    <row r="1" customHeight="1" spans="1:14">
      <c r="A1" s="19"/>
      <c r="B1" s="19"/>
      <c r="C1" s="19"/>
      <c r="D1" s="19"/>
      <c r="E1" s="19"/>
      <c r="F1" s="19"/>
      <c r="G1" s="19"/>
      <c r="H1" s="19"/>
      <c r="I1" s="19"/>
      <c r="J1" s="19"/>
      <c r="K1" s="19"/>
      <c r="L1" s="19"/>
      <c r="M1" s="19"/>
      <c r="N1" s="19" t="s">
        <v>442</v>
      </c>
    </row>
    <row r="2" ht="45" customHeight="1" spans="1:14">
      <c r="A2" s="30" t="s">
        <v>443</v>
      </c>
      <c r="B2" s="30"/>
      <c r="C2" s="30"/>
      <c r="D2" s="30"/>
      <c r="E2" s="30"/>
      <c r="F2" s="30"/>
      <c r="G2" s="30"/>
      <c r="H2" s="30"/>
      <c r="I2" s="30"/>
      <c r="J2" s="30"/>
      <c r="K2" s="30"/>
      <c r="L2" s="30"/>
      <c r="M2" s="30"/>
      <c r="N2" s="30"/>
    </row>
    <row r="3" ht="20.25" customHeight="1" spans="1:14">
      <c r="A3" s="18" t="str">
        <f>"单位名称："&amp;"玉溪第三中学"</f>
        <v>单位名称：玉溪第三中学</v>
      </c>
      <c r="B3" s="18"/>
      <c r="C3" s="18"/>
      <c r="D3" s="18"/>
      <c r="E3" s="18"/>
      <c r="F3" s="18"/>
      <c r="G3" s="18"/>
      <c r="H3" s="18"/>
      <c r="I3" s="19"/>
      <c r="J3" s="19"/>
      <c r="K3" s="19"/>
      <c r="L3" s="19"/>
      <c r="M3" s="19"/>
      <c r="N3" s="19" t="s">
        <v>55</v>
      </c>
    </row>
    <row r="4" ht="27.15" customHeight="1" spans="1:14">
      <c r="A4" s="31" t="s">
        <v>429</v>
      </c>
      <c r="B4" s="31" t="s">
        <v>444</v>
      </c>
      <c r="C4" s="31" t="s">
        <v>445</v>
      </c>
      <c r="D4" s="31" t="s">
        <v>192</v>
      </c>
      <c r="E4" s="31"/>
      <c r="F4" s="31"/>
      <c r="G4" s="31"/>
      <c r="H4" s="31"/>
      <c r="I4" s="31"/>
      <c r="J4" s="31"/>
      <c r="K4" s="31"/>
      <c r="L4" s="31"/>
      <c r="M4" s="31"/>
      <c r="N4" s="31"/>
    </row>
    <row r="5" ht="23.4" customHeight="1" spans="1:14">
      <c r="A5" s="31" t="s">
        <v>435</v>
      </c>
      <c r="B5" s="31"/>
      <c r="C5" s="31" t="s">
        <v>446</v>
      </c>
      <c r="D5" s="31" t="s">
        <v>58</v>
      </c>
      <c r="E5" s="31" t="s">
        <v>61</v>
      </c>
      <c r="F5" s="31" t="s">
        <v>436</v>
      </c>
      <c r="G5" s="31" t="s">
        <v>437</v>
      </c>
      <c r="H5" s="31" t="s">
        <v>64</v>
      </c>
      <c r="I5" s="31" t="s">
        <v>447</v>
      </c>
      <c r="J5" s="31"/>
      <c r="K5" s="31"/>
      <c r="L5" s="31"/>
      <c r="M5" s="31"/>
      <c r="N5" s="31"/>
    </row>
    <row r="6" ht="28.65" customHeight="1" spans="1:14">
      <c r="A6" s="31"/>
      <c r="B6" s="31"/>
      <c r="C6" s="31"/>
      <c r="D6" s="31"/>
      <c r="E6" s="31" t="s">
        <v>60</v>
      </c>
      <c r="F6" s="31"/>
      <c r="G6" s="31"/>
      <c r="H6" s="31"/>
      <c r="I6" s="31" t="s">
        <v>60</v>
      </c>
      <c r="J6" s="31" t="s">
        <v>67</v>
      </c>
      <c r="K6" s="31" t="s">
        <v>68</v>
      </c>
      <c r="L6" s="34" t="s">
        <v>69</v>
      </c>
      <c r="M6" s="34" t="s">
        <v>70</v>
      </c>
      <c r="N6" s="34" t="s">
        <v>71</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58</v>
      </c>
      <c r="B10" s="23"/>
      <c r="C10" s="23"/>
      <c r="D10" s="33"/>
      <c r="E10" s="33"/>
      <c r="F10" s="33"/>
      <c r="G10" s="33"/>
      <c r="H10" s="33"/>
      <c r="I10" s="33"/>
      <c r="J10" s="33"/>
      <c r="K10" s="33"/>
      <c r="L10" s="33"/>
      <c r="M10" s="33"/>
      <c r="N10" s="33"/>
    </row>
    <row r="11" customHeight="1" spans="1:1">
      <c r="A11" t="s">
        <v>448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511805555555556" right="0.472222222222222" top="1" bottom="1" header="0.5" footer="0.5"/>
  <pageSetup paperSize="1" scale="57"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8"/>
  <sheetViews>
    <sheetView showZeros="0" workbookViewId="0">
      <selection activeCell="B1" sqref="B$1:N$1048576"/>
    </sheetView>
  </sheetViews>
  <sheetFormatPr defaultColWidth="8.85" defaultRowHeight="15" customHeight="1" outlineLevelRow="7"/>
  <cols>
    <col min="1" max="1" width="28.375" customWidth="1"/>
    <col min="2" max="14" width="15" customWidth="1"/>
  </cols>
  <sheetData>
    <row r="1" ht="24.15" customHeight="1" spans="1:14">
      <c r="A1" s="18"/>
      <c r="B1" s="18"/>
      <c r="C1" s="18"/>
      <c r="D1" s="18"/>
      <c r="E1" s="18"/>
      <c r="F1" s="18"/>
      <c r="G1" s="18"/>
      <c r="H1" s="18"/>
      <c r="I1" s="18"/>
      <c r="J1" s="18"/>
      <c r="K1" s="18"/>
      <c r="L1" s="18"/>
      <c r="M1" s="18"/>
      <c r="N1" s="19" t="s">
        <v>449</v>
      </c>
    </row>
    <row r="2" ht="45.15" customHeight="1" spans="1:14">
      <c r="A2" s="24" t="s">
        <v>450</v>
      </c>
      <c r="B2" s="24"/>
      <c r="C2" s="24"/>
      <c r="D2" s="24"/>
      <c r="E2" s="24"/>
      <c r="F2" s="24"/>
      <c r="G2" s="24"/>
      <c r="H2" s="24"/>
      <c r="I2" s="24"/>
      <c r="J2" s="24"/>
      <c r="K2" s="24"/>
      <c r="L2" s="24"/>
      <c r="M2" s="24"/>
      <c r="N2" s="24"/>
    </row>
    <row r="3" ht="18.75" customHeight="1" spans="1:14">
      <c r="A3" s="18" t="str">
        <f>"单位名称："&amp;"玉溪第三中学"</f>
        <v>单位名称：玉溪第三中学</v>
      </c>
      <c r="B3" s="18"/>
      <c r="C3" s="18"/>
      <c r="D3" s="18"/>
      <c r="E3" s="18"/>
      <c r="F3" s="18"/>
      <c r="G3" s="18"/>
      <c r="H3" s="18"/>
      <c r="I3" s="18"/>
      <c r="J3" s="18"/>
      <c r="K3" s="18"/>
      <c r="L3" s="18"/>
      <c r="M3" s="18"/>
      <c r="N3" s="19" t="s">
        <v>55</v>
      </c>
    </row>
    <row r="4" ht="22.5" customHeight="1" spans="1:14">
      <c r="A4" s="28" t="s">
        <v>451</v>
      </c>
      <c r="B4" s="28" t="s">
        <v>192</v>
      </c>
      <c r="C4" s="28"/>
      <c r="D4" s="28"/>
      <c r="E4" s="28" t="s">
        <v>452</v>
      </c>
      <c r="F4" s="28"/>
      <c r="G4" s="28"/>
      <c r="H4" s="28"/>
      <c r="I4" s="28"/>
      <c r="J4" s="28"/>
      <c r="K4" s="28"/>
      <c r="L4" s="28"/>
      <c r="M4" s="28"/>
      <c r="N4" s="28"/>
    </row>
    <row r="5" ht="22.5" customHeight="1" spans="1:14">
      <c r="A5" s="28"/>
      <c r="B5" s="28" t="s">
        <v>58</v>
      </c>
      <c r="C5" s="28" t="s">
        <v>61</v>
      </c>
      <c r="D5" s="28" t="s">
        <v>436</v>
      </c>
      <c r="E5" s="28"/>
      <c r="F5" s="28"/>
      <c r="G5" s="28"/>
      <c r="H5" s="28"/>
      <c r="I5" s="28"/>
      <c r="J5" s="28"/>
      <c r="K5" s="28"/>
      <c r="L5" s="28"/>
      <c r="M5" s="28"/>
      <c r="N5" s="28"/>
    </row>
    <row r="6" ht="18.75" customHeight="1" spans="1:14">
      <c r="A6" s="23"/>
      <c r="B6" s="23"/>
      <c r="C6" s="23"/>
      <c r="D6" s="23"/>
      <c r="E6" s="23"/>
      <c r="F6" s="23"/>
      <c r="G6" s="23"/>
      <c r="H6" s="23"/>
      <c r="I6" s="23"/>
      <c r="J6" s="23"/>
      <c r="K6" s="23"/>
      <c r="L6" s="23"/>
      <c r="M6" s="23"/>
      <c r="N6" s="23"/>
    </row>
    <row r="7" ht="18.75" customHeight="1" spans="1:14">
      <c r="A7" s="22"/>
      <c r="B7" s="22"/>
      <c r="C7" s="22"/>
      <c r="D7" s="22"/>
      <c r="E7" s="22"/>
      <c r="F7" s="22"/>
      <c r="G7" s="22"/>
      <c r="H7" s="22"/>
      <c r="I7" s="22"/>
      <c r="J7" s="22"/>
      <c r="K7" s="22"/>
      <c r="L7" s="22"/>
      <c r="M7" s="22"/>
      <c r="N7" s="22"/>
    </row>
    <row r="8" ht="18.75" customHeight="1" spans="1:14">
      <c r="A8" s="29" t="s">
        <v>453</v>
      </c>
      <c r="B8" s="27"/>
      <c r="C8" s="27"/>
      <c r="D8" s="27"/>
      <c r="E8" s="27"/>
      <c r="F8" s="27"/>
      <c r="G8" s="27"/>
      <c r="H8" s="27"/>
      <c r="I8" s="27"/>
      <c r="J8" s="27"/>
      <c r="K8" s="27"/>
      <c r="L8" s="27"/>
      <c r="M8" s="27"/>
      <c r="N8" s="27"/>
    </row>
  </sheetData>
  <mergeCells count="5">
    <mergeCell ref="A2:N2"/>
    <mergeCell ref="A3:C3"/>
    <mergeCell ref="B4:D4"/>
    <mergeCell ref="E4:N4"/>
    <mergeCell ref="A4:A5"/>
  </mergeCells>
  <pageMargins left="0.75" right="0.75" top="1" bottom="1" header="0.5" footer="0.5"/>
  <pageSetup paperSize="1" scale="55"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 sqref="B$1:J$1048576"/>
    </sheetView>
  </sheetViews>
  <sheetFormatPr defaultColWidth="8.85" defaultRowHeight="15" customHeight="1"/>
  <cols>
    <col min="1" max="1" width="37.5" customWidth="1"/>
    <col min="2" max="10" width="18.875" customWidth="1"/>
  </cols>
  <sheetData>
    <row r="1" ht="18.75" customHeight="1" spans="1:10">
      <c r="A1" s="18"/>
      <c r="B1" s="18"/>
      <c r="C1" s="18"/>
      <c r="D1" s="18"/>
      <c r="E1" s="18"/>
      <c r="F1" s="18"/>
      <c r="G1" s="18"/>
      <c r="H1" s="18"/>
      <c r="I1" s="18"/>
      <c r="J1" s="19" t="s">
        <v>454</v>
      </c>
    </row>
    <row r="2" ht="52.05" customHeight="1" spans="1:10">
      <c r="A2" s="24" t="s">
        <v>455</v>
      </c>
      <c r="B2" s="25"/>
      <c r="C2" s="25"/>
      <c r="D2" s="25"/>
      <c r="E2" s="25"/>
      <c r="F2" s="25"/>
      <c r="G2" s="25"/>
      <c r="H2" s="25"/>
      <c r="I2" s="25"/>
      <c r="J2" s="25"/>
    </row>
    <row r="3" ht="21.3" customHeight="1" spans="1:10">
      <c r="A3" s="18" t="str">
        <f>"单位名称："&amp;"玉溪第三中学"</f>
        <v>单位名称：玉溪第三中学</v>
      </c>
      <c r="B3" s="18"/>
      <c r="C3" s="18"/>
      <c r="D3" s="26"/>
      <c r="E3" s="26"/>
      <c r="F3" s="26"/>
      <c r="G3" s="26"/>
      <c r="H3" s="26"/>
      <c r="I3" s="26"/>
      <c r="J3" s="26"/>
    </row>
    <row r="4" ht="27.15" customHeight="1" spans="1:10">
      <c r="A4" s="21" t="s">
        <v>299</v>
      </c>
      <c r="B4" s="21" t="s">
        <v>300</v>
      </c>
      <c r="C4" s="21" t="s">
        <v>301</v>
      </c>
      <c r="D4" s="21" t="s">
        <v>302</v>
      </c>
      <c r="E4" s="21" t="s">
        <v>303</v>
      </c>
      <c r="F4" s="21" t="s">
        <v>304</v>
      </c>
      <c r="G4" s="21" t="s">
        <v>305</v>
      </c>
      <c r="H4" s="21" t="s">
        <v>306</v>
      </c>
      <c r="I4" s="21" t="s">
        <v>307</v>
      </c>
      <c r="J4" s="21" t="s">
        <v>308</v>
      </c>
    </row>
    <row r="5" ht="18.75" customHeight="1" spans="1:10">
      <c r="A5" s="21" t="s">
        <v>72</v>
      </c>
      <c r="B5" s="21" t="s">
        <v>73</v>
      </c>
      <c r="C5" s="21" t="s">
        <v>74</v>
      </c>
      <c r="D5" s="21" t="s">
        <v>75</v>
      </c>
      <c r="E5" s="21" t="s">
        <v>76</v>
      </c>
      <c r="F5" s="21" t="s">
        <v>77</v>
      </c>
      <c r="G5" s="21" t="s">
        <v>78</v>
      </c>
      <c r="H5" s="21" t="s">
        <v>79</v>
      </c>
      <c r="I5" s="21" t="s">
        <v>80</v>
      </c>
      <c r="J5" s="21" t="s">
        <v>96</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ht="18.75" customHeight="1" spans="1:10">
      <c r="A8" s="18"/>
      <c r="B8" s="18"/>
      <c r="C8" s="18"/>
      <c r="D8" s="18"/>
      <c r="E8" s="18"/>
      <c r="F8" s="18"/>
      <c r="G8" s="18"/>
      <c r="H8" s="18"/>
      <c r="I8" s="18"/>
      <c r="J8" s="18"/>
    </row>
    <row r="9" ht="18.75" customHeight="1" spans="1:10">
      <c r="A9" s="27" t="s">
        <v>453</v>
      </c>
      <c r="B9" s="27"/>
      <c r="C9" s="27"/>
      <c r="D9" s="27"/>
      <c r="E9" s="27"/>
      <c r="F9" s="27"/>
      <c r="G9" s="27"/>
      <c r="H9" s="27"/>
      <c r="I9" s="27"/>
      <c r="J9" s="27"/>
    </row>
  </sheetData>
  <mergeCells count="2">
    <mergeCell ref="A2:J2"/>
    <mergeCell ref="A3:C3"/>
  </mergeCells>
  <pageMargins left="0.75" right="0.75" top="1" bottom="1" header="0.5" footer="0.5"/>
  <pageSetup paperSize="1" scale="59"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XFD9"/>
    </sheetView>
  </sheetViews>
  <sheetFormatPr defaultColWidth="8.85" defaultRowHeight="15" customHeight="1" outlineLevelCol="7"/>
  <cols>
    <col min="1" max="9" width="19.875" customWidth="1"/>
  </cols>
  <sheetData>
    <row r="1" ht="18.75" customHeight="1" spans="1:8">
      <c r="A1" s="18"/>
      <c r="B1" s="18"/>
      <c r="C1" s="18"/>
      <c r="D1" s="18"/>
      <c r="E1" s="18"/>
      <c r="F1" s="18"/>
      <c r="G1" s="18"/>
      <c r="H1" s="19" t="s">
        <v>456</v>
      </c>
    </row>
    <row r="2" ht="41.4" customHeight="1" spans="1:8">
      <c r="A2" s="20" t="s">
        <v>457</v>
      </c>
      <c r="B2" s="20"/>
      <c r="C2" s="20"/>
      <c r="D2" s="20"/>
      <c r="E2" s="20"/>
      <c r="F2" s="20"/>
      <c r="G2" s="20"/>
      <c r="H2" s="20"/>
    </row>
    <row r="3" ht="18.75" customHeight="1" spans="1:8">
      <c r="A3" s="18" t="str">
        <f>"单位名称："&amp;"玉溪第三中学"</f>
        <v>单位名称：玉溪第三中学</v>
      </c>
      <c r="B3" s="18"/>
      <c r="C3" s="18"/>
      <c r="D3" s="18"/>
      <c r="E3" s="18"/>
      <c r="F3" s="18"/>
      <c r="G3" s="18"/>
      <c r="H3" s="18"/>
    </row>
    <row r="4" ht="18.75" customHeight="1" spans="1:8">
      <c r="A4" s="21" t="s">
        <v>185</v>
      </c>
      <c r="B4" s="21" t="s">
        <v>458</v>
      </c>
      <c r="C4" s="21" t="s">
        <v>459</v>
      </c>
      <c r="D4" s="21" t="s">
        <v>460</v>
      </c>
      <c r="E4" s="21" t="s">
        <v>432</v>
      </c>
      <c r="F4" s="21" t="s">
        <v>461</v>
      </c>
      <c r="G4" s="21"/>
      <c r="H4" s="21"/>
    </row>
    <row r="5" ht="18.75" customHeight="1" spans="1:8">
      <c r="A5" s="21"/>
      <c r="B5" s="21"/>
      <c r="C5" s="21"/>
      <c r="D5" s="21"/>
      <c r="E5" s="21"/>
      <c r="F5" s="21" t="s">
        <v>433</v>
      </c>
      <c r="G5" s="21" t="s">
        <v>462</v>
      </c>
      <c r="H5" s="21" t="s">
        <v>463</v>
      </c>
    </row>
    <row r="6" ht="18.75" customHeight="1" spans="1:8">
      <c r="A6" s="21" t="s">
        <v>72</v>
      </c>
      <c r="B6" s="21" t="s">
        <v>73</v>
      </c>
      <c r="C6" s="21" t="s">
        <v>74</v>
      </c>
      <c r="D6" s="21" t="s">
        <v>75</v>
      </c>
      <c r="E6" s="21" t="s">
        <v>76</v>
      </c>
      <c r="F6" s="21" t="s">
        <v>77</v>
      </c>
      <c r="G6" s="21" t="s">
        <v>78</v>
      </c>
      <c r="H6" s="21" t="s">
        <v>79</v>
      </c>
    </row>
    <row r="7" ht="18.75" customHeight="1" spans="1:8">
      <c r="A7" s="21"/>
      <c r="B7" s="21"/>
      <c r="C7" s="21"/>
      <c r="D7" s="21"/>
      <c r="E7" s="21"/>
      <c r="F7" s="21"/>
      <c r="G7" s="21"/>
      <c r="H7" s="21"/>
    </row>
    <row r="8" ht="18.75" customHeight="1" spans="1:8">
      <c r="A8" s="22"/>
      <c r="B8" s="22"/>
      <c r="C8" s="22"/>
      <c r="D8" s="22"/>
      <c r="E8" s="23"/>
      <c r="F8" s="23"/>
      <c r="G8" s="16"/>
      <c r="H8" s="16"/>
    </row>
    <row r="9" customHeight="1" spans="1:1">
      <c r="A9" t="s">
        <v>464</v>
      </c>
    </row>
  </sheetData>
  <mergeCells count="8">
    <mergeCell ref="A2:H2"/>
    <mergeCell ref="A3:C3"/>
    <mergeCell ref="F4:H4"/>
    <mergeCell ref="A4:A5"/>
    <mergeCell ref="B4:B5"/>
    <mergeCell ref="C4:C5"/>
    <mergeCell ref="D4:D5"/>
    <mergeCell ref="E4:E5"/>
  </mergeCells>
  <pageMargins left="0.75" right="0.75" top="1" bottom="1" header="0.5" footer="0.5"/>
  <pageSetup paperSize="1" scale="7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1" sqref="G21"/>
    </sheetView>
  </sheetViews>
  <sheetFormatPr defaultColWidth="8.85" defaultRowHeight="15" customHeight="1"/>
  <cols>
    <col min="1" max="7" width="15.125" customWidth="1"/>
    <col min="8" max="8" width="15.75" customWidth="1"/>
    <col min="9" max="11" width="16.875" customWidth="1"/>
  </cols>
  <sheetData>
    <row r="1" ht="18.75" customHeight="1" spans="1:11">
      <c r="A1" s="1"/>
      <c r="B1" s="1"/>
      <c r="C1" s="1"/>
      <c r="D1" s="1"/>
      <c r="E1" s="1"/>
      <c r="F1" s="1"/>
      <c r="G1" s="1"/>
      <c r="H1" s="2"/>
      <c r="I1" s="2"/>
      <c r="J1" s="2"/>
      <c r="K1" s="2" t="s">
        <v>465</v>
      </c>
    </row>
    <row r="2" ht="45" customHeight="1" spans="1:11">
      <c r="A2" s="3" t="s">
        <v>466</v>
      </c>
      <c r="B2" s="3"/>
      <c r="C2" s="3"/>
      <c r="D2" s="3"/>
      <c r="E2" s="3"/>
      <c r="F2" s="3"/>
      <c r="G2" s="3"/>
      <c r="H2" s="3"/>
      <c r="I2" s="3"/>
      <c r="J2" s="3"/>
      <c r="K2" s="3"/>
    </row>
    <row r="3" ht="18.75" customHeight="1" spans="1:11">
      <c r="A3" s="4" t="str">
        <f>"单位名称："&amp;"玉溪第三中学"</f>
        <v>单位名称：玉溪第三中学</v>
      </c>
      <c r="B3" s="4"/>
      <c r="C3" s="4"/>
      <c r="D3" s="4"/>
      <c r="E3" s="4"/>
      <c r="F3" s="4"/>
      <c r="G3" s="4"/>
      <c r="H3" s="5"/>
      <c r="I3" s="5"/>
      <c r="J3" s="5"/>
      <c r="K3" s="5" t="s">
        <v>55</v>
      </c>
    </row>
    <row r="4" ht="18.75" customHeight="1" spans="1:11">
      <c r="A4" s="12" t="s">
        <v>256</v>
      </c>
      <c r="B4" s="12" t="s">
        <v>187</v>
      </c>
      <c r="C4" s="12" t="s">
        <v>257</v>
      </c>
      <c r="D4" s="12" t="s">
        <v>188</v>
      </c>
      <c r="E4" s="12" t="s">
        <v>189</v>
      </c>
      <c r="F4" s="12" t="s">
        <v>190</v>
      </c>
      <c r="G4" s="12" t="s">
        <v>191</v>
      </c>
      <c r="H4" s="12" t="s">
        <v>58</v>
      </c>
      <c r="I4" s="12" t="s">
        <v>467</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1">
      <c r="A11" t="s">
        <v>468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7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C25" sqref="C25"/>
    </sheetView>
  </sheetViews>
  <sheetFormatPr defaultColWidth="8.85" defaultRowHeight="15" customHeight="1" outlineLevelCol="6"/>
  <cols>
    <col min="1" max="1" width="16.5" customWidth="1"/>
    <col min="2" max="2" width="18.1" customWidth="1"/>
    <col min="3" max="3" width="51.6166666666667" customWidth="1"/>
    <col min="4" max="4" width="10.9833333333333" customWidth="1"/>
    <col min="5" max="7" width="14.25" customWidth="1"/>
  </cols>
  <sheetData>
    <row r="1" ht="18.75" customHeight="1" spans="1:7">
      <c r="A1" s="1"/>
      <c r="B1" s="1"/>
      <c r="C1" s="1"/>
      <c r="D1" s="1"/>
      <c r="E1" s="2"/>
      <c r="F1" s="2"/>
      <c r="G1" s="2" t="s">
        <v>469</v>
      </c>
    </row>
    <row r="2" ht="45" customHeight="1" spans="1:7">
      <c r="A2" s="3" t="s">
        <v>470</v>
      </c>
      <c r="B2" s="3"/>
      <c r="C2" s="3"/>
      <c r="D2" s="3"/>
      <c r="E2" s="3"/>
      <c r="F2" s="3"/>
      <c r="G2" s="3"/>
    </row>
    <row r="3" ht="24.15" customHeight="1" spans="1:7">
      <c r="A3" s="4" t="str">
        <f>"单位名称："&amp;"玉溪第三中学"</f>
        <v>单位名称：玉溪第三中学</v>
      </c>
      <c r="B3" s="4"/>
      <c r="C3" s="4"/>
      <c r="D3" s="4"/>
      <c r="E3" s="5"/>
      <c r="F3" s="5"/>
      <c r="G3" s="5" t="s">
        <v>55</v>
      </c>
    </row>
    <row r="4" ht="18.75" customHeight="1" spans="1:7">
      <c r="A4" s="6" t="s">
        <v>257</v>
      </c>
      <c r="B4" s="6" t="s">
        <v>256</v>
      </c>
      <c r="C4" s="6" t="s">
        <v>187</v>
      </c>
      <c r="D4" s="6" t="s">
        <v>471</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4" customHeight="1" spans="1:7">
      <c r="A8" s="8" t="s">
        <v>82</v>
      </c>
      <c r="B8" s="8" t="s">
        <v>261</v>
      </c>
      <c r="C8" s="9" t="s">
        <v>260</v>
      </c>
      <c r="D8" s="8" t="s">
        <v>472</v>
      </c>
      <c r="E8" s="10"/>
      <c r="F8" s="10">
        <v>100</v>
      </c>
      <c r="G8" s="10">
        <v>50</v>
      </c>
    </row>
    <row r="9" ht="24" customHeight="1" spans="1:7">
      <c r="A9" s="8" t="s">
        <v>82</v>
      </c>
      <c r="B9" s="8" t="s">
        <v>261</v>
      </c>
      <c r="C9" s="9" t="s">
        <v>273</v>
      </c>
      <c r="D9" s="8" t="s">
        <v>472</v>
      </c>
      <c r="E9" s="10">
        <v>388.75</v>
      </c>
      <c r="F9" s="10">
        <v>413.14</v>
      </c>
      <c r="G9" s="10">
        <v>413.14</v>
      </c>
    </row>
    <row r="10" ht="24" customHeight="1" spans="1:7">
      <c r="A10" s="8" t="s">
        <v>82</v>
      </c>
      <c r="B10" s="8" t="s">
        <v>280</v>
      </c>
      <c r="C10" s="9" t="s">
        <v>279</v>
      </c>
      <c r="D10" s="8" t="s">
        <v>472</v>
      </c>
      <c r="E10" s="10">
        <v>0.3</v>
      </c>
      <c r="F10" s="10">
        <v>0.3</v>
      </c>
      <c r="G10" s="10">
        <v>0.3</v>
      </c>
    </row>
    <row r="11" ht="24" customHeight="1" spans="1:7">
      <c r="A11" s="8" t="s">
        <v>82</v>
      </c>
      <c r="B11" s="8" t="s">
        <v>283</v>
      </c>
      <c r="C11" s="9" t="s">
        <v>282</v>
      </c>
      <c r="D11" s="8" t="s">
        <v>472</v>
      </c>
      <c r="E11" s="10">
        <v>1.07</v>
      </c>
      <c r="F11" s="10">
        <v>2.56</v>
      </c>
      <c r="G11" s="10">
        <v>2.56</v>
      </c>
    </row>
    <row r="12" ht="24" customHeight="1" spans="1:7">
      <c r="A12" s="8" t="s">
        <v>82</v>
      </c>
      <c r="B12" s="8" t="s">
        <v>283</v>
      </c>
      <c r="C12" s="9" t="s">
        <v>287</v>
      </c>
      <c r="D12" s="8" t="s">
        <v>472</v>
      </c>
      <c r="E12" s="10">
        <v>0.22</v>
      </c>
      <c r="F12" s="10">
        <v>0.35</v>
      </c>
      <c r="G12" s="10">
        <v>0.35</v>
      </c>
    </row>
    <row r="13" ht="24" customHeight="1" spans="1:7">
      <c r="A13" s="8" t="s">
        <v>82</v>
      </c>
      <c r="B13" s="8" t="s">
        <v>283</v>
      </c>
      <c r="C13" s="9" t="s">
        <v>289</v>
      </c>
      <c r="D13" s="8" t="s">
        <v>472</v>
      </c>
      <c r="E13" s="10">
        <v>0.23</v>
      </c>
      <c r="F13" s="10">
        <v>3.6</v>
      </c>
      <c r="G13" s="10">
        <v>0.36</v>
      </c>
    </row>
    <row r="14" ht="24" customHeight="1" spans="1:7">
      <c r="A14" s="8" t="s">
        <v>82</v>
      </c>
      <c r="B14" s="8" t="s">
        <v>261</v>
      </c>
      <c r="C14" s="9" t="s">
        <v>291</v>
      </c>
      <c r="D14" s="8" t="s">
        <v>472</v>
      </c>
      <c r="E14" s="10">
        <v>0.18</v>
      </c>
      <c r="F14" s="10">
        <v>0.45</v>
      </c>
      <c r="G14" s="10">
        <v>0.18</v>
      </c>
    </row>
    <row r="15" ht="24" customHeight="1" spans="1:7">
      <c r="A15" s="8" t="s">
        <v>82</v>
      </c>
      <c r="B15" s="8" t="s">
        <v>261</v>
      </c>
      <c r="C15" s="9" t="s">
        <v>293</v>
      </c>
      <c r="D15" s="8" t="s">
        <v>472</v>
      </c>
      <c r="E15" s="10">
        <v>12</v>
      </c>
      <c r="F15" s="10">
        <v>12</v>
      </c>
      <c r="G15" s="10">
        <v>12</v>
      </c>
    </row>
    <row r="16" ht="24" customHeight="1" spans="1:7">
      <c r="A16" s="11" t="s">
        <v>58</v>
      </c>
      <c r="B16" s="11"/>
      <c r="C16" s="11"/>
      <c r="D16" s="11"/>
      <c r="E16" s="10">
        <v>402.75</v>
      </c>
      <c r="F16" s="10">
        <v>532.4</v>
      </c>
      <c r="G16" s="10">
        <v>478.89</v>
      </c>
    </row>
  </sheetData>
  <mergeCells count="11">
    <mergeCell ref="A2:G2"/>
    <mergeCell ref="A3:D3"/>
    <mergeCell ref="E4:G4"/>
    <mergeCell ref="A16:D16"/>
    <mergeCell ref="A4:A6"/>
    <mergeCell ref="B4:B6"/>
    <mergeCell ref="C4:C6"/>
    <mergeCell ref="D4:D6"/>
    <mergeCell ref="E5:E6"/>
    <mergeCell ref="F5:F6"/>
    <mergeCell ref="G5:G6"/>
  </mergeCells>
  <pageMargins left="0.75" right="0.550694444444444" top="1" bottom="1" header="0.5" footer="0.5"/>
  <pageSetup paperSize="1" scale="9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E8" sqref="E8:I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"单位名称："&amp;"玉溪第三中学"</f>
        <v>单位名称：玉溪第三中学</v>
      </c>
      <c r="B3" s="4"/>
      <c r="C3" s="4"/>
      <c r="D3" s="4"/>
      <c r="E3" s="53"/>
      <c r="F3" s="53"/>
      <c r="G3" s="53"/>
      <c r="H3" s="53"/>
      <c r="I3" s="5"/>
      <c r="J3" s="5"/>
      <c r="K3" s="5"/>
      <c r="L3" s="5"/>
      <c r="M3" s="5"/>
      <c r="N3" s="5"/>
      <c r="O3" s="5"/>
      <c r="P3" s="5"/>
      <c r="Q3" s="5"/>
      <c r="R3" s="5"/>
      <c r="S3" s="5" t="s">
        <v>55</v>
      </c>
    </row>
    <row r="4" ht="18.75" customHeight="1" spans="1:19">
      <c r="A4" s="12" t="s">
        <v>56</v>
      </c>
      <c r="B4" s="87" t="s">
        <v>57</v>
      </c>
      <c r="C4" s="87" t="s">
        <v>58</v>
      </c>
      <c r="D4" s="87" t="s">
        <v>59</v>
      </c>
      <c r="E4" s="87"/>
      <c r="F4" s="87"/>
      <c r="G4" s="87"/>
      <c r="H4" s="87"/>
      <c r="I4" s="87"/>
      <c r="J4" s="90"/>
      <c r="K4" s="90"/>
      <c r="L4" s="90"/>
      <c r="M4" s="90"/>
      <c r="N4" s="90"/>
      <c r="O4" s="87" t="s">
        <v>46</v>
      </c>
      <c r="P4" s="87"/>
      <c r="Q4" s="87"/>
      <c r="R4" s="87"/>
      <c r="S4" s="87"/>
    </row>
    <row r="5" ht="18.75" customHeight="1" spans="1:19">
      <c r="A5" s="12"/>
      <c r="B5" s="87"/>
      <c r="C5" s="87"/>
      <c r="D5" s="88" t="s">
        <v>60</v>
      </c>
      <c r="E5" s="88" t="s">
        <v>61</v>
      </c>
      <c r="F5" s="88" t="s">
        <v>62</v>
      </c>
      <c r="G5" s="88" t="s">
        <v>63</v>
      </c>
      <c r="H5" s="88" t="s">
        <v>64</v>
      </c>
      <c r="I5" s="91" t="s">
        <v>65</v>
      </c>
      <c r="J5" s="92"/>
      <c r="K5" s="92"/>
      <c r="L5" s="92"/>
      <c r="M5" s="92"/>
      <c r="N5" s="92"/>
      <c r="O5" s="91" t="s">
        <v>60</v>
      </c>
      <c r="P5" s="91" t="s">
        <v>61</v>
      </c>
      <c r="Q5" s="91" t="s">
        <v>62</v>
      </c>
      <c r="R5" s="91" t="s">
        <v>63</v>
      </c>
      <c r="S5" s="88" t="s">
        <v>66</v>
      </c>
    </row>
    <row r="6" ht="18.75" customHeight="1" spans="1:19">
      <c r="A6" s="12"/>
      <c r="B6" s="87"/>
      <c r="C6" s="87"/>
      <c r="D6" s="88"/>
      <c r="E6" s="88"/>
      <c r="F6" s="88"/>
      <c r="G6" s="88"/>
      <c r="H6" s="88"/>
      <c r="I6" s="91" t="s">
        <v>60</v>
      </c>
      <c r="J6" s="91" t="s">
        <v>67</v>
      </c>
      <c r="K6" s="91" t="s">
        <v>68</v>
      </c>
      <c r="L6" s="91" t="s">
        <v>69</v>
      </c>
      <c r="M6" s="91" t="s">
        <v>70</v>
      </c>
      <c r="N6" s="91" t="s">
        <v>71</v>
      </c>
      <c r="O6" s="91"/>
      <c r="P6" s="91"/>
      <c r="Q6" s="91"/>
      <c r="R6" s="91"/>
      <c r="S6" s="88"/>
    </row>
    <row r="7" ht="18.75" customHeight="1" spans="1:19">
      <c r="A7" s="89" t="s">
        <v>72</v>
      </c>
      <c r="B7" s="13" t="s">
        <v>73</v>
      </c>
      <c r="C7" s="13" t="s">
        <v>74</v>
      </c>
      <c r="D7" s="13" t="s">
        <v>75</v>
      </c>
      <c r="E7" s="89" t="s">
        <v>76</v>
      </c>
      <c r="F7" s="13" t="s">
        <v>77</v>
      </c>
      <c r="G7" s="13" t="s">
        <v>78</v>
      </c>
      <c r="H7" s="89"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3883.86</v>
      </c>
      <c r="D8" s="16">
        <v>3783.86</v>
      </c>
      <c r="E8" s="16">
        <v>3783.86</v>
      </c>
      <c r="F8" s="16"/>
      <c r="G8" s="16"/>
      <c r="H8" s="16"/>
      <c r="I8" s="16">
        <v>100</v>
      </c>
      <c r="J8" s="16"/>
      <c r="K8" s="16"/>
      <c r="L8" s="16"/>
      <c r="M8" s="16"/>
      <c r="N8" s="16">
        <v>100</v>
      </c>
      <c r="O8" s="16"/>
      <c r="P8" s="16"/>
      <c r="Q8" s="16"/>
      <c r="R8" s="16"/>
      <c r="S8" s="16"/>
    </row>
    <row r="9" ht="20.25" customHeight="1" spans="1:19">
      <c r="A9" s="46" t="s">
        <v>58</v>
      </c>
      <c r="B9" s="46"/>
      <c r="C9" s="16">
        <v>3883.86</v>
      </c>
      <c r="D9" s="16">
        <v>3783.86</v>
      </c>
      <c r="E9" s="16">
        <v>3783.86</v>
      </c>
      <c r="F9" s="16"/>
      <c r="G9" s="16"/>
      <c r="H9" s="16"/>
      <c r="I9" s="16">
        <v>100</v>
      </c>
      <c r="J9" s="16"/>
      <c r="K9" s="16"/>
      <c r="L9" s="16"/>
      <c r="M9" s="16"/>
      <c r="N9" s="16">
        <v>100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A26" sqref="$A26:$XFD26"/>
    </sheetView>
  </sheetViews>
  <sheetFormatPr defaultColWidth="8.85" defaultRowHeight="15" customHeight="1"/>
  <cols>
    <col min="1" max="1" width="15.125" customWidth="1"/>
    <col min="2" max="2" width="34.3583333333333" customWidth="1"/>
    <col min="3" max="6" width="12.875" customWidth="1"/>
    <col min="7" max="8" width="17.1416666666667" customWidth="1"/>
    <col min="9" max="9" width="20.1583333333333" customWidth="1"/>
    <col min="10" max="10" width="12.75" customWidth="1"/>
    <col min="11" max="11" width="12" customWidth="1"/>
    <col min="12" max="14" width="17.1416666666667" customWidth="1"/>
    <col min="15" max="15" width="12.75"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2"/>
      <c r="L2" s="52"/>
      <c r="M2" s="52"/>
      <c r="N2" s="52"/>
      <c r="O2" s="52"/>
    </row>
    <row r="3" ht="18.75" customHeight="1" spans="1:15">
      <c r="A3" s="42" t="str">
        <f>"单位名称："&amp;"玉溪第三中学"</f>
        <v>单位名称：玉溪第三中学</v>
      </c>
      <c r="B3" s="42"/>
      <c r="C3" s="42"/>
      <c r="D3" s="42"/>
      <c r="E3" s="42"/>
      <c r="F3" s="42"/>
      <c r="G3" s="42"/>
      <c r="H3" s="42"/>
      <c r="I3" s="42"/>
      <c r="J3" s="2"/>
      <c r="K3" s="2"/>
      <c r="L3" s="2"/>
      <c r="M3" s="2"/>
      <c r="N3" s="2"/>
      <c r="O3" s="2" t="s">
        <v>55</v>
      </c>
    </row>
    <row r="4" ht="18.75" customHeight="1" spans="1:15">
      <c r="A4" s="12" t="s">
        <v>85</v>
      </c>
      <c r="B4" s="12" t="s">
        <v>86</v>
      </c>
      <c r="C4" s="45" t="s">
        <v>58</v>
      </c>
      <c r="D4" s="45" t="s">
        <v>61</v>
      </c>
      <c r="E4" s="45"/>
      <c r="F4" s="45"/>
      <c r="G4" s="12" t="s">
        <v>62</v>
      </c>
      <c r="H4" s="45" t="s">
        <v>63</v>
      </c>
      <c r="I4" s="12" t="s">
        <v>87</v>
      </c>
      <c r="J4" s="45" t="s">
        <v>88</v>
      </c>
      <c r="K4" s="45"/>
      <c r="L4" s="45"/>
      <c r="M4" s="45"/>
      <c r="N4" s="45"/>
      <c r="O4" s="45"/>
    </row>
    <row r="5" ht="18.75" customHeight="1" spans="1:15">
      <c r="A5" s="12"/>
      <c r="B5" s="12"/>
      <c r="C5" s="45"/>
      <c r="D5" s="45" t="s">
        <v>60</v>
      </c>
      <c r="E5" s="45" t="s">
        <v>89</v>
      </c>
      <c r="F5" s="45" t="s">
        <v>90</v>
      </c>
      <c r="G5" s="12"/>
      <c r="H5" s="45"/>
      <c r="I5" s="12"/>
      <c r="J5" s="45" t="s">
        <v>60</v>
      </c>
      <c r="K5" s="45" t="s">
        <v>91</v>
      </c>
      <c r="L5" s="13" t="s">
        <v>92</v>
      </c>
      <c r="M5" s="13" t="s">
        <v>93</v>
      </c>
      <c r="N5" s="13" t="s">
        <v>94</v>
      </c>
      <c r="O5" s="13" t="s">
        <v>95</v>
      </c>
    </row>
    <row r="6" ht="18.75" customHeight="1" spans="1:15">
      <c r="A6" s="13" t="s">
        <v>72</v>
      </c>
      <c r="B6" s="13" t="s">
        <v>73</v>
      </c>
      <c r="C6" s="13" t="s">
        <v>74</v>
      </c>
      <c r="D6" s="13" t="s">
        <v>75</v>
      </c>
      <c r="E6" s="13" t="s">
        <v>76</v>
      </c>
      <c r="F6" s="13" t="s">
        <v>77</v>
      </c>
      <c r="G6" s="13" t="s">
        <v>78</v>
      </c>
      <c r="H6" s="13" t="s">
        <v>79</v>
      </c>
      <c r="I6" s="13" t="s">
        <v>80</v>
      </c>
      <c r="J6" s="13" t="s">
        <v>96</v>
      </c>
      <c r="K6" s="13">
        <v>11</v>
      </c>
      <c r="L6" s="13">
        <v>12</v>
      </c>
      <c r="M6" s="13">
        <v>13</v>
      </c>
      <c r="N6" s="13">
        <v>14</v>
      </c>
      <c r="O6" s="13">
        <v>15</v>
      </c>
    </row>
    <row r="7" ht="20.25" customHeight="1" spans="1:15">
      <c r="A7" s="15" t="s">
        <v>97</v>
      </c>
      <c r="B7" s="15" t="s">
        <v>98</v>
      </c>
      <c r="C7" s="16">
        <v>2781.21</v>
      </c>
      <c r="D7" s="16">
        <v>2681.21</v>
      </c>
      <c r="E7" s="16">
        <v>2278.47</v>
      </c>
      <c r="F7" s="16">
        <v>402.74</v>
      </c>
      <c r="G7" s="16"/>
      <c r="H7" s="16"/>
      <c r="I7" s="16"/>
      <c r="J7" s="16">
        <v>100</v>
      </c>
      <c r="K7" s="16"/>
      <c r="L7" s="16"/>
      <c r="M7" s="16"/>
      <c r="N7" s="16"/>
      <c r="O7" s="16">
        <v>100</v>
      </c>
    </row>
    <row r="8" ht="20.25" customHeight="1" spans="1:15">
      <c r="A8" s="75" t="s">
        <v>99</v>
      </c>
      <c r="B8" s="75" t="s">
        <v>100</v>
      </c>
      <c r="C8" s="16">
        <v>0.3</v>
      </c>
      <c r="D8" s="16">
        <v>0.3</v>
      </c>
      <c r="E8" s="16"/>
      <c r="F8" s="16">
        <v>0.3</v>
      </c>
      <c r="G8" s="16"/>
      <c r="H8" s="16"/>
      <c r="I8" s="16"/>
      <c r="J8" s="16"/>
      <c r="K8" s="16"/>
      <c r="L8" s="16"/>
      <c r="M8" s="16"/>
      <c r="N8" s="16"/>
      <c r="O8" s="16"/>
    </row>
    <row r="9" ht="20.25" customHeight="1" spans="1:15">
      <c r="A9" s="77" t="s">
        <v>101</v>
      </c>
      <c r="B9" s="77" t="s">
        <v>102</v>
      </c>
      <c r="C9" s="16">
        <v>0.3</v>
      </c>
      <c r="D9" s="16">
        <v>0.3</v>
      </c>
      <c r="E9" s="16"/>
      <c r="F9" s="16">
        <v>0.3</v>
      </c>
      <c r="G9" s="16"/>
      <c r="H9" s="16"/>
      <c r="I9" s="16"/>
      <c r="J9" s="16"/>
      <c r="K9" s="16"/>
      <c r="L9" s="16"/>
      <c r="M9" s="16"/>
      <c r="N9" s="16"/>
      <c r="O9" s="16"/>
    </row>
    <row r="10" ht="20.25" customHeight="1" spans="1:15">
      <c r="A10" s="75" t="s">
        <v>103</v>
      </c>
      <c r="B10" s="75" t="s">
        <v>104</v>
      </c>
      <c r="C10" s="16">
        <v>2780.91</v>
      </c>
      <c r="D10" s="16">
        <v>2680.91</v>
      </c>
      <c r="E10" s="16">
        <v>2278.47</v>
      </c>
      <c r="F10" s="16">
        <v>402.44</v>
      </c>
      <c r="G10" s="16"/>
      <c r="H10" s="16"/>
      <c r="I10" s="16"/>
      <c r="J10" s="16">
        <v>100</v>
      </c>
      <c r="K10" s="16"/>
      <c r="L10" s="16"/>
      <c r="M10" s="16"/>
      <c r="N10" s="16"/>
      <c r="O10" s="16">
        <v>100</v>
      </c>
    </row>
    <row r="11" ht="20.25" customHeight="1" spans="1:15">
      <c r="A11" s="77" t="s">
        <v>105</v>
      </c>
      <c r="B11" s="77" t="s">
        <v>106</v>
      </c>
      <c r="C11" s="16">
        <v>2780.91</v>
      </c>
      <c r="D11" s="16">
        <v>2680.91</v>
      </c>
      <c r="E11" s="16">
        <v>2278.47</v>
      </c>
      <c r="F11" s="16">
        <v>402.44</v>
      </c>
      <c r="G11" s="16"/>
      <c r="H11" s="16"/>
      <c r="I11" s="16"/>
      <c r="J11" s="16">
        <v>100</v>
      </c>
      <c r="K11" s="16"/>
      <c r="L11" s="16"/>
      <c r="M11" s="16"/>
      <c r="N11" s="16"/>
      <c r="O11" s="16">
        <v>100</v>
      </c>
    </row>
    <row r="12" ht="20.25" customHeight="1" spans="1:15">
      <c r="A12" s="15" t="s">
        <v>107</v>
      </c>
      <c r="B12" s="15" t="s">
        <v>108</v>
      </c>
      <c r="C12" s="16">
        <v>530.12</v>
      </c>
      <c r="D12" s="16">
        <v>530.12</v>
      </c>
      <c r="E12" s="16">
        <v>530.12</v>
      </c>
      <c r="F12" s="16"/>
      <c r="G12" s="16"/>
      <c r="H12" s="16"/>
      <c r="I12" s="16"/>
      <c r="J12" s="16"/>
      <c r="K12" s="16"/>
      <c r="L12" s="16"/>
      <c r="M12" s="16"/>
      <c r="N12" s="16"/>
      <c r="O12" s="16"/>
    </row>
    <row r="13" ht="20.25" customHeight="1" spans="1:15">
      <c r="A13" s="75" t="s">
        <v>109</v>
      </c>
      <c r="B13" s="75" t="s">
        <v>110</v>
      </c>
      <c r="C13" s="16">
        <v>530.12</v>
      </c>
      <c r="D13" s="16">
        <v>530.12</v>
      </c>
      <c r="E13" s="16">
        <v>530.12</v>
      </c>
      <c r="F13" s="16"/>
      <c r="G13" s="16"/>
      <c r="H13" s="16"/>
      <c r="I13" s="16"/>
      <c r="J13" s="16"/>
      <c r="K13" s="16"/>
      <c r="L13" s="16"/>
      <c r="M13" s="16"/>
      <c r="N13" s="16"/>
      <c r="O13" s="16"/>
    </row>
    <row r="14" ht="20.25" customHeight="1" spans="1:15">
      <c r="A14" s="77" t="s">
        <v>111</v>
      </c>
      <c r="B14" s="77" t="s">
        <v>112</v>
      </c>
      <c r="C14" s="16">
        <v>184.2</v>
      </c>
      <c r="D14" s="16">
        <v>184.2</v>
      </c>
      <c r="E14" s="16">
        <v>184.2</v>
      </c>
      <c r="F14" s="16"/>
      <c r="G14" s="16"/>
      <c r="H14" s="16"/>
      <c r="I14" s="16"/>
      <c r="J14" s="16"/>
      <c r="K14" s="16"/>
      <c r="L14" s="16"/>
      <c r="M14" s="16"/>
      <c r="N14" s="16"/>
      <c r="O14" s="16"/>
    </row>
    <row r="15" ht="20.25" customHeight="1" spans="1:15">
      <c r="A15" s="77" t="s">
        <v>113</v>
      </c>
      <c r="B15" s="77" t="s">
        <v>114</v>
      </c>
      <c r="C15" s="16">
        <v>345.92</v>
      </c>
      <c r="D15" s="16">
        <v>345.92</v>
      </c>
      <c r="E15" s="16">
        <v>345.92</v>
      </c>
      <c r="F15" s="16"/>
      <c r="G15" s="16"/>
      <c r="H15" s="16"/>
      <c r="I15" s="16"/>
      <c r="J15" s="16"/>
      <c r="K15" s="16"/>
      <c r="L15" s="16"/>
      <c r="M15" s="16"/>
      <c r="N15" s="16"/>
      <c r="O15" s="16"/>
    </row>
    <row r="16" ht="20.25" customHeight="1" spans="1:15">
      <c r="A16" s="15" t="s">
        <v>115</v>
      </c>
      <c r="B16" s="15" t="s">
        <v>116</v>
      </c>
      <c r="C16" s="16">
        <v>329.24</v>
      </c>
      <c r="D16" s="16">
        <v>329.24</v>
      </c>
      <c r="E16" s="16">
        <v>329.24</v>
      </c>
      <c r="F16" s="16"/>
      <c r="G16" s="16"/>
      <c r="H16" s="16"/>
      <c r="I16" s="16"/>
      <c r="J16" s="16"/>
      <c r="K16" s="16"/>
      <c r="L16" s="16"/>
      <c r="M16" s="16"/>
      <c r="N16" s="16"/>
      <c r="O16" s="16"/>
    </row>
    <row r="17" ht="20.25" customHeight="1" spans="1:15">
      <c r="A17" s="75" t="s">
        <v>117</v>
      </c>
      <c r="B17" s="75" t="s">
        <v>118</v>
      </c>
      <c r="C17" s="16">
        <v>329.24</v>
      </c>
      <c r="D17" s="16">
        <v>329.24</v>
      </c>
      <c r="E17" s="16">
        <v>329.24</v>
      </c>
      <c r="F17" s="16"/>
      <c r="G17" s="16"/>
      <c r="H17" s="16"/>
      <c r="I17" s="16"/>
      <c r="J17" s="16"/>
      <c r="K17" s="16"/>
      <c r="L17" s="16"/>
      <c r="M17" s="16"/>
      <c r="N17" s="16"/>
      <c r="O17" s="16"/>
    </row>
    <row r="18" ht="20.25" customHeight="1" spans="1:15">
      <c r="A18" s="77">
        <v>2101102</v>
      </c>
      <c r="B18" s="77" t="s">
        <v>119</v>
      </c>
      <c r="C18" s="16">
        <v>179.45</v>
      </c>
      <c r="D18" s="16">
        <v>179.45</v>
      </c>
      <c r="E18" s="16">
        <v>179.45</v>
      </c>
      <c r="F18" s="16"/>
      <c r="G18" s="16"/>
      <c r="H18" s="16"/>
      <c r="I18" s="16"/>
      <c r="J18" s="16"/>
      <c r="K18" s="16"/>
      <c r="L18" s="16"/>
      <c r="M18" s="16"/>
      <c r="N18" s="16"/>
      <c r="O18" s="16"/>
    </row>
    <row r="19" ht="20.25" customHeight="1" spans="1:15">
      <c r="A19" s="77">
        <v>2101103</v>
      </c>
      <c r="B19" s="77" t="s">
        <v>120</v>
      </c>
      <c r="C19" s="16">
        <v>129.71</v>
      </c>
      <c r="D19" s="16">
        <v>129.71</v>
      </c>
      <c r="E19" s="16">
        <v>129.71</v>
      </c>
      <c r="F19" s="16"/>
      <c r="G19" s="16"/>
      <c r="H19" s="16"/>
      <c r="I19" s="16"/>
      <c r="J19" s="16"/>
      <c r="K19" s="16"/>
      <c r="L19" s="16"/>
      <c r="M19" s="16"/>
      <c r="N19" s="16"/>
      <c r="O19" s="16"/>
    </row>
    <row r="20" ht="20.25" customHeight="1" spans="1:15">
      <c r="A20" s="77" t="s">
        <v>121</v>
      </c>
      <c r="B20" s="77" t="s">
        <v>122</v>
      </c>
      <c r="C20" s="16">
        <v>20.08</v>
      </c>
      <c r="D20" s="16">
        <v>20.08</v>
      </c>
      <c r="E20" s="16">
        <v>20.08</v>
      </c>
      <c r="F20" s="16"/>
      <c r="G20" s="16"/>
      <c r="H20" s="16"/>
      <c r="I20" s="16"/>
      <c r="J20" s="16"/>
      <c r="K20" s="16"/>
      <c r="L20" s="16"/>
      <c r="M20" s="16"/>
      <c r="N20" s="16"/>
      <c r="O20" s="16"/>
    </row>
    <row r="21" ht="20.25" customHeight="1" spans="1:15">
      <c r="A21" s="15" t="s">
        <v>123</v>
      </c>
      <c r="B21" s="15" t="s">
        <v>124</v>
      </c>
      <c r="C21" s="16">
        <v>243.29</v>
      </c>
      <c r="D21" s="16">
        <v>243.29</v>
      </c>
      <c r="E21" s="16">
        <v>243.29</v>
      </c>
      <c r="F21" s="16"/>
      <c r="G21" s="16"/>
      <c r="H21" s="16"/>
      <c r="I21" s="16"/>
      <c r="J21" s="16"/>
      <c r="K21" s="16"/>
      <c r="L21" s="16"/>
      <c r="M21" s="16"/>
      <c r="N21" s="16"/>
      <c r="O21" s="16"/>
    </row>
    <row r="22" ht="20.25" customHeight="1" spans="1:15">
      <c r="A22" s="75" t="s">
        <v>125</v>
      </c>
      <c r="B22" s="75" t="s">
        <v>126</v>
      </c>
      <c r="C22" s="16">
        <v>243.29</v>
      </c>
      <c r="D22" s="16">
        <v>243.29</v>
      </c>
      <c r="E22" s="16">
        <v>243.29</v>
      </c>
      <c r="F22" s="16"/>
      <c r="G22" s="16"/>
      <c r="H22" s="16"/>
      <c r="I22" s="16"/>
      <c r="J22" s="16"/>
      <c r="K22" s="16"/>
      <c r="L22" s="16"/>
      <c r="M22" s="16"/>
      <c r="N22" s="16"/>
      <c r="O22" s="16"/>
    </row>
    <row r="23" ht="20.25" customHeight="1" spans="1:15">
      <c r="A23" s="77">
        <v>2210201</v>
      </c>
      <c r="B23" s="77" t="s">
        <v>127</v>
      </c>
      <c r="C23" s="16">
        <v>243.29</v>
      </c>
      <c r="D23" s="16">
        <v>243.29</v>
      </c>
      <c r="E23" s="16">
        <v>243.29</v>
      </c>
      <c r="F23" s="16"/>
      <c r="G23" s="16"/>
      <c r="H23" s="16"/>
      <c r="I23" s="16"/>
      <c r="J23" s="16"/>
      <c r="K23" s="16"/>
      <c r="L23" s="16"/>
      <c r="M23" s="16"/>
      <c r="N23" s="16"/>
      <c r="O23" s="16"/>
    </row>
    <row r="24" ht="20.25" customHeight="1" spans="1:15">
      <c r="A24" s="46" t="s">
        <v>128</v>
      </c>
      <c r="B24" s="46"/>
      <c r="C24" s="16">
        <v>3883.86</v>
      </c>
      <c r="D24" s="16">
        <v>3783.86</v>
      </c>
      <c r="E24" s="16">
        <v>3381.12</v>
      </c>
      <c r="F24" s="16">
        <v>402.74</v>
      </c>
      <c r="G24" s="16"/>
      <c r="H24" s="16"/>
      <c r="I24" s="16"/>
      <c r="J24" s="16">
        <v>100</v>
      </c>
      <c r="K24" s="16"/>
      <c r="L24" s="16"/>
      <c r="M24" s="16"/>
      <c r="N24" s="16"/>
      <c r="O24" s="16">
        <v>100</v>
      </c>
    </row>
  </sheetData>
  <mergeCells count="11">
    <mergeCell ref="A2:O2"/>
    <mergeCell ref="A3:I3"/>
    <mergeCell ref="D4:F4"/>
    <mergeCell ref="J4:O4"/>
    <mergeCell ref="A24:B24"/>
    <mergeCell ref="A4:A5"/>
    <mergeCell ref="B4:B5"/>
    <mergeCell ref="C4:C5"/>
    <mergeCell ref="G4:G5"/>
    <mergeCell ref="H4:H5"/>
    <mergeCell ref="I4:I5"/>
  </mergeCells>
  <pageMargins left="0.432638888888889" right="0.472222222222222" top="1" bottom="1" header="0.5" footer="0.5"/>
  <pageSetup paperSize="1" scale="53"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Zeros="0" topLeftCell="A14" workbookViewId="0">
      <selection activeCell="D12" sqref="D12:D26"/>
    </sheetView>
  </sheetViews>
  <sheetFormatPr defaultColWidth="8.85" defaultRowHeight="15" customHeight="1" outlineLevelCol="3"/>
  <cols>
    <col min="1" max="4" width="35.7083333333333" customWidth="1"/>
  </cols>
  <sheetData>
    <row r="1" ht="18.75" customHeight="1" spans="1:4">
      <c r="A1" s="1"/>
      <c r="B1" s="1"/>
      <c r="C1" s="1"/>
      <c r="D1" s="5" t="s">
        <v>129</v>
      </c>
    </row>
    <row r="2" ht="45" customHeight="1" spans="1:4">
      <c r="A2" s="3" t="s">
        <v>130</v>
      </c>
      <c r="B2" s="3"/>
      <c r="C2" s="3"/>
      <c r="D2" s="3"/>
    </row>
    <row r="3" ht="18.75" customHeight="1" spans="1:4">
      <c r="A3" s="4" t="str">
        <f>"单位名称："&amp;"玉溪第三中学"</f>
        <v>单位名称：玉溪第三中学</v>
      </c>
      <c r="B3" s="4"/>
      <c r="C3" s="81"/>
      <c r="D3" s="5" t="s">
        <v>2</v>
      </c>
    </row>
    <row r="4" ht="22.5" customHeight="1" spans="1:4">
      <c r="A4" s="7" t="s">
        <v>3</v>
      </c>
      <c r="B4" s="7"/>
      <c r="C4" s="7" t="s">
        <v>4</v>
      </c>
      <c r="D4" s="7"/>
    </row>
    <row r="5" ht="18.75" customHeight="1" spans="1:4">
      <c r="A5" s="7" t="s">
        <v>5</v>
      </c>
      <c r="B5" s="7" t="s">
        <v>6</v>
      </c>
      <c r="C5" s="7" t="s">
        <v>131</v>
      </c>
      <c r="D5" s="7" t="s">
        <v>6</v>
      </c>
    </row>
    <row r="6" ht="18.75" customHeight="1" spans="1:4">
      <c r="A6" s="7"/>
      <c r="B6" s="7"/>
      <c r="C6" s="7"/>
      <c r="D6" s="7"/>
    </row>
    <row r="7" ht="22.5" customHeight="1" spans="1:4">
      <c r="A7" s="14" t="s">
        <v>132</v>
      </c>
      <c r="B7" s="16">
        <v>3783.86</v>
      </c>
      <c r="C7" s="14" t="s">
        <v>133</v>
      </c>
      <c r="D7" s="16">
        <v>3783.86</v>
      </c>
    </row>
    <row r="8" ht="22.5" customHeight="1" spans="1:4">
      <c r="A8" s="14" t="s">
        <v>134</v>
      </c>
      <c r="B8" s="16">
        <v>3783.86</v>
      </c>
      <c r="C8" s="14" t="s">
        <v>135</v>
      </c>
      <c r="D8" s="16"/>
    </row>
    <row r="9" ht="22.5" customHeight="1" spans="1:4">
      <c r="A9" s="14" t="s">
        <v>136</v>
      </c>
      <c r="B9" s="16"/>
      <c r="C9" s="14" t="s">
        <v>137</v>
      </c>
      <c r="D9" s="16"/>
    </row>
    <row r="10" ht="22.5" customHeight="1" spans="1:4">
      <c r="A10" s="14" t="s">
        <v>138</v>
      </c>
      <c r="B10" s="16"/>
      <c r="C10" s="14" t="s">
        <v>139</v>
      </c>
      <c r="D10" s="16"/>
    </row>
    <row r="11" ht="22.5" customHeight="1" spans="1:4">
      <c r="A11" s="14" t="s">
        <v>140</v>
      </c>
      <c r="B11" s="16"/>
      <c r="C11" s="14" t="s">
        <v>141</v>
      </c>
      <c r="D11" s="16"/>
    </row>
    <row r="12" ht="22.5" customHeight="1" spans="1:4">
      <c r="A12" s="14" t="s">
        <v>134</v>
      </c>
      <c r="B12" s="16"/>
      <c r="C12" s="14" t="s">
        <v>142</v>
      </c>
      <c r="D12" s="16">
        <v>2681.21</v>
      </c>
    </row>
    <row r="13" ht="22.5" customHeight="1" spans="1:4">
      <c r="A13" s="14" t="s">
        <v>136</v>
      </c>
      <c r="B13" s="16"/>
      <c r="C13" s="14" t="s">
        <v>143</v>
      </c>
      <c r="D13" s="16"/>
    </row>
    <row r="14" ht="22.5" customHeight="1" spans="1:4">
      <c r="A14" s="14" t="s">
        <v>138</v>
      </c>
      <c r="B14" s="16"/>
      <c r="C14" s="14" t="s">
        <v>144</v>
      </c>
      <c r="D14" s="16"/>
    </row>
    <row r="15" ht="22.5" customHeight="1" spans="1:4">
      <c r="A15" s="82"/>
      <c r="B15" s="47"/>
      <c r="C15" s="14" t="s">
        <v>145</v>
      </c>
      <c r="D15" s="16">
        <v>530.12</v>
      </c>
    </row>
    <row r="16" ht="22.5" customHeight="1" spans="1:4">
      <c r="A16" s="82"/>
      <c r="B16" s="47"/>
      <c r="C16" s="14" t="s">
        <v>146</v>
      </c>
      <c r="D16" s="16">
        <v>329.24</v>
      </c>
    </row>
    <row r="17" ht="22.5" customHeight="1" spans="1:4">
      <c r="A17" s="82"/>
      <c r="B17" s="47"/>
      <c r="C17" s="14" t="s">
        <v>147</v>
      </c>
      <c r="D17" s="16"/>
    </row>
    <row r="18" ht="22.5" customHeight="1" spans="1:4">
      <c r="A18" s="82"/>
      <c r="B18" s="47"/>
      <c r="C18" s="14" t="s">
        <v>148</v>
      </c>
      <c r="D18" s="16"/>
    </row>
    <row r="19" ht="22.5" customHeight="1" spans="1:4">
      <c r="A19" s="82"/>
      <c r="B19" s="47"/>
      <c r="C19" s="14" t="s">
        <v>149</v>
      </c>
      <c r="D19" s="16"/>
    </row>
    <row r="20" ht="22.5" customHeight="1" spans="1:4">
      <c r="A20" s="82"/>
      <c r="B20" s="47"/>
      <c r="C20" s="14" t="s">
        <v>150</v>
      </c>
      <c r="D20" s="16"/>
    </row>
    <row r="21" ht="22.5" customHeight="1" spans="1:4">
      <c r="A21" s="82"/>
      <c r="B21" s="47"/>
      <c r="C21" s="83" t="s">
        <v>151</v>
      </c>
      <c r="D21" s="16"/>
    </row>
    <row r="22" ht="22.5" customHeight="1" spans="1:4">
      <c r="A22" s="82"/>
      <c r="B22" s="47"/>
      <c r="C22" s="83" t="s">
        <v>152</v>
      </c>
      <c r="D22" s="16"/>
    </row>
    <row r="23" ht="22.5" customHeight="1" spans="1:4">
      <c r="A23" s="82"/>
      <c r="B23" s="47"/>
      <c r="C23" s="83" t="s">
        <v>153</v>
      </c>
      <c r="D23" s="16"/>
    </row>
    <row r="24" ht="22.5" customHeight="1" spans="1:4">
      <c r="A24" s="82"/>
      <c r="B24" s="47"/>
      <c r="C24" s="83" t="s">
        <v>154</v>
      </c>
      <c r="D24" s="16"/>
    </row>
    <row r="25" ht="22.5" customHeight="1" spans="1:4">
      <c r="A25" s="82"/>
      <c r="B25" s="47"/>
      <c r="C25" s="83" t="s">
        <v>155</v>
      </c>
      <c r="D25" s="16"/>
    </row>
    <row r="26" ht="22.5" customHeight="1" spans="1:4">
      <c r="A26" s="82"/>
      <c r="B26" s="47"/>
      <c r="C26" s="83" t="s">
        <v>156</v>
      </c>
      <c r="D26" s="16">
        <v>243.29</v>
      </c>
    </row>
    <row r="27" ht="22.5" customHeight="1" spans="1:4">
      <c r="A27" s="82"/>
      <c r="B27" s="47"/>
      <c r="C27" s="83" t="s">
        <v>157</v>
      </c>
      <c r="D27" s="16"/>
    </row>
    <row r="28" ht="22.5" customHeight="1" spans="1:4">
      <c r="A28" s="82"/>
      <c r="B28" s="47"/>
      <c r="C28" s="83" t="s">
        <v>158</v>
      </c>
      <c r="D28" s="16"/>
    </row>
    <row r="29" ht="22.5" customHeight="1" spans="1:4">
      <c r="A29" s="82"/>
      <c r="B29" s="47"/>
      <c r="C29" s="83" t="s">
        <v>159</v>
      </c>
      <c r="D29" s="16"/>
    </row>
    <row r="30" ht="22.5" customHeight="1" spans="1:4">
      <c r="A30" s="82"/>
      <c r="B30" s="47"/>
      <c r="C30" s="83" t="s">
        <v>160</v>
      </c>
      <c r="D30" s="16"/>
    </row>
    <row r="31" ht="22.5" customHeight="1" spans="1:4">
      <c r="A31" s="82"/>
      <c r="B31" s="47"/>
      <c r="C31" s="83" t="s">
        <v>161</v>
      </c>
      <c r="D31" s="16"/>
    </row>
    <row r="32" ht="22.5" customHeight="1" spans="1:4">
      <c r="A32" s="82"/>
      <c r="B32" s="47"/>
      <c r="C32" s="83" t="s">
        <v>162</v>
      </c>
      <c r="D32" s="16"/>
    </row>
    <row r="33" ht="22.5" customHeight="1" spans="1:4">
      <c r="A33" s="82"/>
      <c r="B33" s="47"/>
      <c r="C33" s="83" t="s">
        <v>163</v>
      </c>
      <c r="D33" s="16"/>
    </row>
    <row r="34" ht="22.5" customHeight="1" spans="1:4">
      <c r="A34" s="82"/>
      <c r="B34" s="16"/>
      <c r="C34" s="14" t="s">
        <v>164</v>
      </c>
      <c r="D34" s="16"/>
    </row>
    <row r="35" ht="22.5" customHeight="1" spans="1:4">
      <c r="A35" s="84" t="s">
        <v>165</v>
      </c>
      <c r="B35" s="85">
        <v>3783.86</v>
      </c>
      <c r="C35" s="86" t="s">
        <v>166</v>
      </c>
      <c r="D35" s="85">
        <v>3783.86</v>
      </c>
    </row>
  </sheetData>
  <mergeCells count="8">
    <mergeCell ref="A2:D2"/>
    <mergeCell ref="A3:B3"/>
    <mergeCell ref="A4:B4"/>
    <mergeCell ref="C4:D4"/>
    <mergeCell ref="A5:A6"/>
    <mergeCell ref="B5:B6"/>
    <mergeCell ref="C5:C6"/>
    <mergeCell ref="D5:D6"/>
  </mergeCells>
  <pageMargins left="0.75" right="0.75" top="1" bottom="1" header="0.5" footer="0.5"/>
  <pageSetup paperSize="1" scale="63"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D15" sqref="D15"/>
    </sheetView>
  </sheetViews>
  <sheetFormatPr defaultColWidth="8.85" defaultRowHeight="15" customHeight="1" outlineLevelCol="6"/>
  <cols>
    <col min="1" max="1" width="18.625" customWidth="1"/>
    <col min="2" max="2" width="35.5416666666667" style="63" customWidth="1"/>
    <col min="3" max="7" width="19.875" style="63" customWidth="1"/>
  </cols>
  <sheetData>
    <row r="1" ht="18.75" customHeight="1" spans="1:7">
      <c r="A1" s="1"/>
      <c r="B1" s="64"/>
      <c r="C1" s="64"/>
      <c r="D1" s="64"/>
      <c r="E1" s="64"/>
      <c r="F1" s="64"/>
      <c r="G1" s="65" t="s">
        <v>167</v>
      </c>
    </row>
    <row r="2" ht="37.5" customHeight="1" spans="1:7">
      <c r="A2" s="3" t="s">
        <v>168</v>
      </c>
      <c r="B2" s="66"/>
      <c r="C2" s="66"/>
      <c r="D2" s="66"/>
      <c r="E2" s="66"/>
      <c r="F2" s="66"/>
      <c r="G2" s="66"/>
    </row>
    <row r="3" ht="18.75" customHeight="1" spans="1:7">
      <c r="A3" s="42" t="str">
        <f>"单位名称："&amp;"玉溪第三中学"</f>
        <v>单位名称：玉溪第三中学</v>
      </c>
      <c r="B3" s="67"/>
      <c r="C3" s="67"/>
      <c r="D3" s="68"/>
      <c r="E3" s="68"/>
      <c r="F3" s="68"/>
      <c r="G3" s="69" t="s">
        <v>55</v>
      </c>
    </row>
    <row r="4" ht="18.75" customHeight="1" spans="1:7">
      <c r="A4" s="12" t="s">
        <v>169</v>
      </c>
      <c r="B4" s="70" t="s">
        <v>86</v>
      </c>
      <c r="C4" s="71" t="s">
        <v>58</v>
      </c>
      <c r="D4" s="71" t="s">
        <v>89</v>
      </c>
      <c r="E4" s="71"/>
      <c r="F4" s="71"/>
      <c r="G4" s="70" t="s">
        <v>90</v>
      </c>
    </row>
    <row r="5" ht="18.75" customHeight="1" spans="1:7">
      <c r="A5" s="12" t="s">
        <v>85</v>
      </c>
      <c r="B5" s="70" t="s">
        <v>86</v>
      </c>
      <c r="C5" s="71"/>
      <c r="D5" s="71" t="s">
        <v>60</v>
      </c>
      <c r="E5" s="71" t="s">
        <v>170</v>
      </c>
      <c r="F5" s="71" t="s">
        <v>171</v>
      </c>
      <c r="G5" s="70"/>
    </row>
    <row r="6" ht="18.75" customHeight="1" spans="1:7">
      <c r="A6" s="13" t="s">
        <v>72</v>
      </c>
      <c r="B6" s="72" t="s">
        <v>73</v>
      </c>
      <c r="C6" s="72" t="s">
        <v>74</v>
      </c>
      <c r="D6" s="72" t="s">
        <v>75</v>
      </c>
      <c r="E6" s="72" t="s">
        <v>76</v>
      </c>
      <c r="F6" s="72" t="s">
        <v>77</v>
      </c>
      <c r="G6" s="72" t="s">
        <v>78</v>
      </c>
    </row>
    <row r="7" ht="20.25" customHeight="1" spans="1:7">
      <c r="A7" s="15" t="s">
        <v>97</v>
      </c>
      <c r="B7" s="73" t="s">
        <v>98</v>
      </c>
      <c r="C7" s="74">
        <v>2681.21</v>
      </c>
      <c r="D7" s="74">
        <v>2278.47</v>
      </c>
      <c r="E7" s="74">
        <v>2193.57</v>
      </c>
      <c r="F7" s="74">
        <v>84.9</v>
      </c>
      <c r="G7" s="74">
        <v>402.74</v>
      </c>
    </row>
    <row r="8" ht="20.25" customHeight="1" spans="1:7">
      <c r="A8" s="75" t="s">
        <v>99</v>
      </c>
      <c r="B8" s="76" t="s">
        <v>100</v>
      </c>
      <c r="C8" s="74">
        <v>0.3</v>
      </c>
      <c r="D8" s="74"/>
      <c r="E8" s="74"/>
      <c r="F8" s="74"/>
      <c r="G8" s="74">
        <v>0.3</v>
      </c>
    </row>
    <row r="9" ht="20.25" customHeight="1" spans="1:7">
      <c r="A9" s="77" t="s">
        <v>101</v>
      </c>
      <c r="B9" s="78" t="s">
        <v>102</v>
      </c>
      <c r="C9" s="74">
        <v>0.3</v>
      </c>
      <c r="D9" s="74"/>
      <c r="E9" s="74"/>
      <c r="F9" s="74"/>
      <c r="G9" s="74">
        <v>0.3</v>
      </c>
    </row>
    <row r="10" ht="20.25" customHeight="1" spans="1:7">
      <c r="A10" s="75" t="s">
        <v>103</v>
      </c>
      <c r="B10" s="76" t="s">
        <v>104</v>
      </c>
      <c r="C10" s="74">
        <v>2680.91</v>
      </c>
      <c r="D10" s="74">
        <v>2278.47</v>
      </c>
      <c r="E10" s="74">
        <v>2193.57</v>
      </c>
      <c r="F10" s="74">
        <v>84.9</v>
      </c>
      <c r="G10" s="74">
        <v>402.44</v>
      </c>
    </row>
    <row r="11" ht="20.25" customHeight="1" spans="1:7">
      <c r="A11" s="77" t="s">
        <v>105</v>
      </c>
      <c r="B11" s="78" t="s">
        <v>106</v>
      </c>
      <c r="C11" s="74">
        <v>2680.91</v>
      </c>
      <c r="D11" s="74">
        <v>2278.47</v>
      </c>
      <c r="E11" s="74">
        <v>2193.57</v>
      </c>
      <c r="F11" s="74">
        <v>84.9</v>
      </c>
      <c r="G11" s="74">
        <v>402.44</v>
      </c>
    </row>
    <row r="12" ht="20.25" customHeight="1" spans="1:7">
      <c r="A12" s="15" t="s">
        <v>107</v>
      </c>
      <c r="B12" s="73" t="s">
        <v>108</v>
      </c>
      <c r="C12" s="74">
        <v>530.12</v>
      </c>
      <c r="D12" s="74">
        <v>530.12</v>
      </c>
      <c r="E12" s="74">
        <v>523.04</v>
      </c>
      <c r="F12" s="74">
        <v>7.08</v>
      </c>
      <c r="G12" s="74"/>
    </row>
    <row r="13" ht="20.25" customHeight="1" spans="1:7">
      <c r="A13" s="75" t="s">
        <v>109</v>
      </c>
      <c r="B13" s="76" t="s">
        <v>110</v>
      </c>
      <c r="C13" s="74">
        <v>530.12</v>
      </c>
      <c r="D13" s="74">
        <v>530.12</v>
      </c>
      <c r="E13" s="74">
        <v>523.04</v>
      </c>
      <c r="F13" s="74">
        <v>7.08</v>
      </c>
      <c r="G13" s="74"/>
    </row>
    <row r="14" ht="20.25" customHeight="1" spans="1:7">
      <c r="A14" s="77" t="s">
        <v>111</v>
      </c>
      <c r="B14" s="78" t="s">
        <v>112</v>
      </c>
      <c r="C14" s="74">
        <v>184.2</v>
      </c>
      <c r="D14" s="74">
        <v>184.2</v>
      </c>
      <c r="E14" s="74">
        <v>177.12</v>
      </c>
      <c r="F14" s="74">
        <v>7.08</v>
      </c>
      <c r="G14" s="74"/>
    </row>
    <row r="15" ht="20.25" customHeight="1" spans="1:7">
      <c r="A15" s="77" t="s">
        <v>113</v>
      </c>
      <c r="B15" s="78" t="s">
        <v>114</v>
      </c>
      <c r="C15" s="74">
        <v>345.92</v>
      </c>
      <c r="D15" s="74">
        <v>345.92</v>
      </c>
      <c r="E15" s="74">
        <v>345.92</v>
      </c>
      <c r="F15" s="74"/>
      <c r="G15" s="74"/>
    </row>
    <row r="16" ht="20.25" customHeight="1" spans="1:7">
      <c r="A16" s="15" t="s">
        <v>115</v>
      </c>
      <c r="B16" s="73" t="s">
        <v>116</v>
      </c>
      <c r="C16" s="74">
        <v>329.24</v>
      </c>
      <c r="D16" s="74">
        <v>329.24</v>
      </c>
      <c r="E16" s="74">
        <v>329.24</v>
      </c>
      <c r="F16" s="74"/>
      <c r="G16" s="74"/>
    </row>
    <row r="17" ht="20.25" customHeight="1" spans="1:7">
      <c r="A17" s="75" t="s">
        <v>117</v>
      </c>
      <c r="B17" s="76" t="s">
        <v>118</v>
      </c>
      <c r="C17" s="74">
        <v>329.24</v>
      </c>
      <c r="D17" s="74">
        <v>329.24</v>
      </c>
      <c r="E17" s="74">
        <v>329.24</v>
      </c>
      <c r="F17" s="74"/>
      <c r="G17" s="74"/>
    </row>
    <row r="18" ht="20.25" customHeight="1" spans="1:7">
      <c r="A18" s="77" t="s">
        <v>172</v>
      </c>
      <c r="B18" s="78" t="s">
        <v>119</v>
      </c>
      <c r="C18" s="74">
        <v>179.45</v>
      </c>
      <c r="D18" s="74">
        <v>179.45</v>
      </c>
      <c r="E18" s="74">
        <v>179.45</v>
      </c>
      <c r="F18" s="74"/>
      <c r="G18" s="74"/>
    </row>
    <row r="19" ht="20.25" customHeight="1" spans="1:7">
      <c r="A19" s="77" t="s">
        <v>173</v>
      </c>
      <c r="B19" s="78" t="s">
        <v>120</v>
      </c>
      <c r="C19" s="74">
        <v>129.71</v>
      </c>
      <c r="D19" s="74">
        <v>129.71</v>
      </c>
      <c r="E19" s="74">
        <v>129.71</v>
      </c>
      <c r="F19" s="74"/>
      <c r="G19" s="74"/>
    </row>
    <row r="20" ht="20.25" customHeight="1" spans="1:7">
      <c r="A20" s="77" t="s">
        <v>121</v>
      </c>
      <c r="B20" s="78" t="s">
        <v>122</v>
      </c>
      <c r="C20" s="74">
        <v>20.08</v>
      </c>
      <c r="D20" s="74">
        <v>20.08</v>
      </c>
      <c r="E20" s="74">
        <v>20.08</v>
      </c>
      <c r="F20" s="74"/>
      <c r="G20" s="74"/>
    </row>
    <row r="21" ht="20.25" customHeight="1" spans="1:7">
      <c r="A21" s="15" t="s">
        <v>123</v>
      </c>
      <c r="B21" s="73" t="s">
        <v>124</v>
      </c>
      <c r="C21" s="74">
        <v>243.29</v>
      </c>
      <c r="D21" s="74">
        <v>243.29</v>
      </c>
      <c r="E21" s="74">
        <v>243.29</v>
      </c>
      <c r="F21" s="74"/>
      <c r="G21" s="74"/>
    </row>
    <row r="22" ht="20.25" customHeight="1" spans="1:7">
      <c r="A22" s="75" t="s">
        <v>125</v>
      </c>
      <c r="B22" s="76" t="s">
        <v>126</v>
      </c>
      <c r="C22" s="74">
        <v>243.29</v>
      </c>
      <c r="D22" s="74">
        <v>243.29</v>
      </c>
      <c r="E22" s="74">
        <v>243.29</v>
      </c>
      <c r="F22" s="74"/>
      <c r="G22" s="74"/>
    </row>
    <row r="23" ht="20.25" customHeight="1" spans="1:7">
      <c r="A23" s="77" t="s">
        <v>174</v>
      </c>
      <c r="B23" s="78" t="s">
        <v>127</v>
      </c>
      <c r="C23" s="74">
        <v>243.29</v>
      </c>
      <c r="D23" s="74">
        <v>243.29</v>
      </c>
      <c r="E23" s="74">
        <v>243.29</v>
      </c>
      <c r="F23" s="74"/>
      <c r="G23" s="74"/>
    </row>
    <row r="24" ht="20.25" customHeight="1" spans="1:7">
      <c r="A24" s="46" t="s">
        <v>128</v>
      </c>
      <c r="B24" s="79"/>
      <c r="C24" s="80">
        <v>3783.86</v>
      </c>
      <c r="D24" s="80">
        <v>3381.115865</v>
      </c>
      <c r="E24" s="80">
        <v>3289.140057</v>
      </c>
      <c r="F24" s="80">
        <v>91.98</v>
      </c>
      <c r="G24" s="80">
        <v>402.74</v>
      </c>
    </row>
  </sheetData>
  <mergeCells count="7">
    <mergeCell ref="A2:G2"/>
    <mergeCell ref="A3:C3"/>
    <mergeCell ref="A4:B4"/>
    <mergeCell ref="D4:F4"/>
    <mergeCell ref="A24:B24"/>
    <mergeCell ref="C4:C5"/>
    <mergeCell ref="G4:G5"/>
  </mergeCells>
  <pageMargins left="0.75" right="0.75" top="1" bottom="1" header="0.5" footer="0.5"/>
  <pageSetup paperSize="1" scale="42"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E7:F7"/>
    </sheetView>
  </sheetViews>
  <sheetFormatPr defaultColWidth="8.85" defaultRowHeight="15" customHeight="1" outlineLevelRow="6" outlineLevelCol="5"/>
  <cols>
    <col min="1" max="6" width="28.575" customWidth="1"/>
  </cols>
  <sheetData>
    <row r="1" ht="18.75" customHeight="1" spans="1:6">
      <c r="A1" s="56"/>
      <c r="B1" s="56"/>
      <c r="C1" s="57"/>
      <c r="D1" s="1"/>
      <c r="E1" s="1"/>
      <c r="F1" s="58" t="s">
        <v>175</v>
      </c>
    </row>
    <row r="2" ht="41.25" customHeight="1" spans="1:6">
      <c r="A2" s="59" t="s">
        <v>176</v>
      </c>
      <c r="B2" s="59"/>
      <c r="C2" s="59"/>
      <c r="D2" s="59"/>
      <c r="E2" s="59"/>
      <c r="F2" s="59"/>
    </row>
    <row r="3" ht="18.75" customHeight="1" spans="1:6">
      <c r="A3" s="4" t="str">
        <f>"单位名称："&amp;"玉溪第三中学"</f>
        <v>单位名称：玉溪第三中学</v>
      </c>
      <c r="B3" s="4"/>
      <c r="C3" s="4"/>
      <c r="D3" s="60"/>
      <c r="E3" s="1"/>
      <c r="F3" s="58" t="s">
        <v>55</v>
      </c>
    </row>
    <row r="4" ht="18.75" customHeight="1" spans="1:6">
      <c r="A4" s="12" t="s">
        <v>177</v>
      </c>
      <c r="B4" s="45" t="s">
        <v>178</v>
      </c>
      <c r="C4" s="45" t="s">
        <v>179</v>
      </c>
      <c r="D4" s="45"/>
      <c r="E4" s="45"/>
      <c r="F4" s="45" t="s">
        <v>180</v>
      </c>
    </row>
    <row r="5" ht="18.75" customHeight="1" spans="1:6">
      <c r="A5" s="12"/>
      <c r="B5" s="45"/>
      <c r="C5" s="45" t="s">
        <v>60</v>
      </c>
      <c r="D5" s="45" t="s">
        <v>181</v>
      </c>
      <c r="E5" s="45" t="s">
        <v>182</v>
      </c>
      <c r="F5" s="45"/>
    </row>
    <row r="6" ht="18.75" customHeight="1" spans="1:6">
      <c r="A6" s="61">
        <v>1</v>
      </c>
      <c r="B6" s="62">
        <v>2</v>
      </c>
      <c r="C6" s="61">
        <v>3</v>
      </c>
      <c r="D6" s="61">
        <v>4</v>
      </c>
      <c r="E6" s="61">
        <v>5</v>
      </c>
      <c r="F6" s="61">
        <v>6</v>
      </c>
    </row>
    <row r="7" ht="20.25" customHeight="1" spans="1:6">
      <c r="A7" s="16">
        <v>7.86</v>
      </c>
      <c r="B7" s="16"/>
      <c r="C7" s="16">
        <v>5.66</v>
      </c>
      <c r="D7" s="16"/>
      <c r="E7" s="16">
        <v>5.66</v>
      </c>
      <c r="F7" s="16">
        <v>2.2</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12" workbookViewId="0">
      <selection activeCell="I32" sqref="I32"/>
    </sheetView>
  </sheetViews>
  <sheetFormatPr defaultColWidth="8.85" defaultRowHeight="15" customHeight="1"/>
  <cols>
    <col min="1" max="1" width="17.5" customWidth="1"/>
    <col min="2" max="2" width="22.375" customWidth="1"/>
    <col min="3" max="3" width="28.575" customWidth="1"/>
    <col min="4" max="4" width="13.125" customWidth="1"/>
    <col min="5" max="5" width="28.575" customWidth="1"/>
    <col min="6" max="6" width="14" customWidth="1"/>
    <col min="7" max="7" width="25.5" customWidth="1"/>
    <col min="8" max="23" width="11" customWidth="1"/>
  </cols>
  <sheetData>
    <row r="1" ht="18.75" customHeight="1" spans="1:23">
      <c r="A1" s="1"/>
      <c r="B1" s="1"/>
      <c r="C1" s="1"/>
      <c r="D1" s="1"/>
      <c r="E1" s="1"/>
      <c r="F1" s="1"/>
      <c r="G1" s="1"/>
      <c r="H1" s="1"/>
      <c r="I1" s="1"/>
      <c r="J1" s="1"/>
      <c r="K1" s="1"/>
      <c r="L1" s="2"/>
      <c r="M1" s="2"/>
      <c r="N1" s="2"/>
      <c r="O1" s="2"/>
      <c r="P1" s="2"/>
      <c r="Q1" s="2"/>
      <c r="R1" s="2"/>
      <c r="S1" s="2"/>
      <c r="T1" s="2"/>
      <c r="U1" s="2"/>
      <c r="V1" s="2"/>
      <c r="W1" s="2" t="s">
        <v>183</v>
      </c>
    </row>
    <row r="2" ht="45" customHeight="1" spans="1:23">
      <c r="A2" s="3" t="s">
        <v>184</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"单位名称："&amp;"玉溪第三中学"</f>
        <v>单位名称：玉溪第三中学</v>
      </c>
      <c r="B3" s="4"/>
      <c r="C3" s="4"/>
      <c r="D3" s="4"/>
      <c r="E3" s="4"/>
      <c r="F3" s="4"/>
      <c r="G3" s="4"/>
      <c r="H3" s="53"/>
      <c r="I3" s="53"/>
      <c r="J3" s="53"/>
      <c r="K3" s="53"/>
      <c r="L3" s="5"/>
      <c r="M3" s="5"/>
      <c r="N3" s="5"/>
      <c r="O3" s="5"/>
      <c r="P3" s="5"/>
      <c r="Q3" s="5"/>
      <c r="R3" s="5"/>
      <c r="S3" s="5"/>
      <c r="T3" s="5"/>
      <c r="U3" s="5"/>
      <c r="V3" s="5"/>
      <c r="W3" s="5" t="s">
        <v>55</v>
      </c>
    </row>
    <row r="4" ht="18.75" customHeight="1" spans="1:23">
      <c r="A4" s="54" t="s">
        <v>185</v>
      </c>
      <c r="B4" s="54" t="s">
        <v>186</v>
      </c>
      <c r="C4" s="54" t="s">
        <v>187</v>
      </c>
      <c r="D4" s="54" t="s">
        <v>188</v>
      </c>
      <c r="E4" s="54" t="s">
        <v>189</v>
      </c>
      <c r="F4" s="54" t="s">
        <v>190</v>
      </c>
      <c r="G4" s="54" t="s">
        <v>191</v>
      </c>
      <c r="H4" s="55" t="s">
        <v>58</v>
      </c>
      <c r="I4" s="55" t="s">
        <v>192</v>
      </c>
      <c r="J4" s="54"/>
      <c r="K4" s="54"/>
      <c r="L4" s="54"/>
      <c r="M4" s="54"/>
      <c r="N4" s="54" t="s">
        <v>193</v>
      </c>
      <c r="O4" s="54"/>
      <c r="P4" s="54"/>
      <c r="Q4" s="54" t="s">
        <v>64</v>
      </c>
      <c r="R4" s="54" t="s">
        <v>88</v>
      </c>
      <c r="S4" s="54"/>
      <c r="T4" s="54"/>
      <c r="U4" s="54"/>
      <c r="V4" s="54"/>
      <c r="W4" s="54"/>
    </row>
    <row r="5" ht="18.75" customHeight="1" spans="1:23">
      <c r="A5" s="54"/>
      <c r="B5" s="54"/>
      <c r="C5" s="54"/>
      <c r="D5" s="54"/>
      <c r="E5" s="54"/>
      <c r="F5" s="54"/>
      <c r="G5" s="54"/>
      <c r="H5" s="55" t="s">
        <v>194</v>
      </c>
      <c r="I5" s="55" t="s">
        <v>195</v>
      </c>
      <c r="J5" s="54" t="s">
        <v>62</v>
      </c>
      <c r="K5" s="54" t="s">
        <v>63</v>
      </c>
      <c r="L5" s="54"/>
      <c r="M5" s="54"/>
      <c r="N5" s="54" t="s">
        <v>193</v>
      </c>
      <c r="O5" s="54" t="s">
        <v>62</v>
      </c>
      <c r="P5" s="54" t="s">
        <v>63</v>
      </c>
      <c r="Q5" s="54" t="s">
        <v>64</v>
      </c>
      <c r="R5" s="54" t="s">
        <v>88</v>
      </c>
      <c r="S5" s="54" t="s">
        <v>67</v>
      </c>
      <c r="T5" s="54" t="s">
        <v>68</v>
      </c>
      <c r="U5" s="54" t="s">
        <v>69</v>
      </c>
      <c r="V5" s="54" t="s">
        <v>70</v>
      </c>
      <c r="W5" s="54" t="s">
        <v>71</v>
      </c>
    </row>
    <row r="6" ht="18.75" customHeight="1" spans="1:23">
      <c r="A6" s="54"/>
      <c r="B6" s="54"/>
      <c r="C6" s="54"/>
      <c r="D6" s="54"/>
      <c r="E6" s="54"/>
      <c r="F6" s="54"/>
      <c r="G6" s="54"/>
      <c r="H6" s="55"/>
      <c r="I6" s="55" t="s">
        <v>196</v>
      </c>
      <c r="J6" s="54" t="s">
        <v>197</v>
      </c>
      <c r="K6" s="54" t="s">
        <v>198</v>
      </c>
      <c r="L6" s="54" t="s">
        <v>199</v>
      </c>
      <c r="M6" s="54" t="s">
        <v>200</v>
      </c>
      <c r="N6" s="54" t="s">
        <v>61</v>
      </c>
      <c r="O6" s="54" t="s">
        <v>62</v>
      </c>
      <c r="P6" s="54" t="s">
        <v>63</v>
      </c>
      <c r="Q6" s="54"/>
      <c r="R6" s="54" t="s">
        <v>60</v>
      </c>
      <c r="S6" s="54" t="s">
        <v>67</v>
      </c>
      <c r="T6" s="54" t="s">
        <v>68</v>
      </c>
      <c r="U6" s="54" t="s">
        <v>69</v>
      </c>
      <c r="V6" s="54" t="s">
        <v>70</v>
      </c>
      <c r="W6" s="54" t="s">
        <v>71</v>
      </c>
    </row>
    <row r="7" ht="22.65" customHeight="1" spans="1:23">
      <c r="A7" s="54"/>
      <c r="B7" s="54"/>
      <c r="C7" s="54"/>
      <c r="D7" s="54"/>
      <c r="E7" s="54"/>
      <c r="F7" s="54"/>
      <c r="G7" s="54"/>
      <c r="H7" s="55"/>
      <c r="I7" s="55" t="s">
        <v>60</v>
      </c>
      <c r="J7" s="54"/>
      <c r="K7" s="54"/>
      <c r="L7" s="54"/>
      <c r="M7" s="54"/>
      <c r="N7" s="54"/>
      <c r="O7" s="54"/>
      <c r="P7" s="54"/>
      <c r="Q7" s="54"/>
      <c r="R7" s="54"/>
      <c r="S7" s="54"/>
      <c r="T7" s="54"/>
      <c r="U7" s="54"/>
      <c r="V7" s="54"/>
      <c r="W7" s="54"/>
    </row>
    <row r="8" ht="25" customHeight="1" spans="1:23">
      <c r="A8" s="55" t="s">
        <v>72</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25" customHeight="1" spans="1:23">
      <c r="A9" s="8" t="s">
        <v>82</v>
      </c>
      <c r="B9" s="8" t="s">
        <v>201</v>
      </c>
      <c r="C9" s="9" t="s">
        <v>202</v>
      </c>
      <c r="D9" s="8" t="s">
        <v>105</v>
      </c>
      <c r="E9" s="8" t="s">
        <v>106</v>
      </c>
      <c r="F9" s="8" t="s">
        <v>203</v>
      </c>
      <c r="G9" s="8" t="s">
        <v>204</v>
      </c>
      <c r="H9" s="16">
        <v>25.72</v>
      </c>
      <c r="I9" s="16">
        <v>25.72</v>
      </c>
      <c r="J9" s="16"/>
      <c r="K9" s="16"/>
      <c r="L9" s="16">
        <v>25.72</v>
      </c>
      <c r="M9" s="16"/>
      <c r="N9" s="16"/>
      <c r="O9" s="16"/>
      <c r="P9" s="16"/>
      <c r="Q9" s="16"/>
      <c r="R9" s="16"/>
      <c r="S9" s="16"/>
      <c r="T9" s="16"/>
      <c r="U9" s="16"/>
      <c r="V9" s="16"/>
      <c r="W9" s="16"/>
    </row>
    <row r="10" ht="25" customHeight="1" spans="1:23">
      <c r="A10" s="8" t="s">
        <v>82</v>
      </c>
      <c r="B10" s="8" t="s">
        <v>201</v>
      </c>
      <c r="C10" s="9" t="s">
        <v>202</v>
      </c>
      <c r="D10" s="8" t="s">
        <v>113</v>
      </c>
      <c r="E10" s="8" t="s">
        <v>114</v>
      </c>
      <c r="F10" s="8" t="s">
        <v>205</v>
      </c>
      <c r="G10" s="8" t="s">
        <v>206</v>
      </c>
      <c r="H10" s="16">
        <v>345.92</v>
      </c>
      <c r="I10" s="16">
        <v>345.92</v>
      </c>
      <c r="J10" s="16"/>
      <c r="K10" s="16"/>
      <c r="L10" s="16">
        <v>345.92</v>
      </c>
      <c r="M10" s="16"/>
      <c r="N10" s="16"/>
      <c r="O10" s="16"/>
      <c r="P10" s="22"/>
      <c r="Q10" s="16"/>
      <c r="R10" s="16"/>
      <c r="S10" s="16"/>
      <c r="T10" s="16"/>
      <c r="U10" s="16"/>
      <c r="V10" s="16"/>
      <c r="W10" s="16"/>
    </row>
    <row r="11" ht="25" customHeight="1" spans="1:23">
      <c r="A11" s="8" t="s">
        <v>82</v>
      </c>
      <c r="B11" s="8" t="s">
        <v>201</v>
      </c>
      <c r="C11" s="9" t="s">
        <v>202</v>
      </c>
      <c r="D11" s="8" t="s">
        <v>172</v>
      </c>
      <c r="E11" s="8" t="s">
        <v>119</v>
      </c>
      <c r="F11" s="8" t="s">
        <v>207</v>
      </c>
      <c r="G11" s="8" t="s">
        <v>208</v>
      </c>
      <c r="H11" s="16">
        <v>179.45</v>
      </c>
      <c r="I11" s="16">
        <v>179.45</v>
      </c>
      <c r="J11" s="16"/>
      <c r="K11" s="16"/>
      <c r="L11" s="16">
        <v>179.45</v>
      </c>
      <c r="M11" s="16"/>
      <c r="N11" s="16"/>
      <c r="O11" s="16"/>
      <c r="P11" s="22"/>
      <c r="Q11" s="16"/>
      <c r="R11" s="16"/>
      <c r="S11" s="16"/>
      <c r="T11" s="16"/>
      <c r="U11" s="16"/>
      <c r="V11" s="16"/>
      <c r="W11" s="16"/>
    </row>
    <row r="12" ht="25" customHeight="1" spans="1:23">
      <c r="A12" s="8" t="s">
        <v>82</v>
      </c>
      <c r="B12" s="8" t="s">
        <v>201</v>
      </c>
      <c r="C12" s="9" t="s">
        <v>202</v>
      </c>
      <c r="D12" s="8" t="s">
        <v>173</v>
      </c>
      <c r="E12" s="8" t="s">
        <v>120</v>
      </c>
      <c r="F12" s="8" t="s">
        <v>209</v>
      </c>
      <c r="G12" s="8" t="s">
        <v>210</v>
      </c>
      <c r="H12" s="16">
        <v>129.71</v>
      </c>
      <c r="I12" s="16">
        <v>129.71</v>
      </c>
      <c r="J12" s="16"/>
      <c r="K12" s="16"/>
      <c r="L12" s="16">
        <v>129.71</v>
      </c>
      <c r="M12" s="16"/>
      <c r="N12" s="16"/>
      <c r="O12" s="16"/>
      <c r="P12" s="22"/>
      <c r="Q12" s="16"/>
      <c r="R12" s="16"/>
      <c r="S12" s="16"/>
      <c r="T12" s="16"/>
      <c r="U12" s="16"/>
      <c r="V12" s="16"/>
      <c r="W12" s="16"/>
    </row>
    <row r="13" ht="25" customHeight="1" spans="1:23">
      <c r="A13" s="8" t="s">
        <v>82</v>
      </c>
      <c r="B13" s="8" t="s">
        <v>201</v>
      </c>
      <c r="C13" s="9" t="s">
        <v>202</v>
      </c>
      <c r="D13" s="8" t="s">
        <v>121</v>
      </c>
      <c r="E13" s="8" t="s">
        <v>122</v>
      </c>
      <c r="F13" s="8" t="s">
        <v>203</v>
      </c>
      <c r="G13" s="8" t="s">
        <v>204</v>
      </c>
      <c r="H13" s="16">
        <v>9.1</v>
      </c>
      <c r="I13" s="16">
        <v>9.1</v>
      </c>
      <c r="J13" s="16"/>
      <c r="K13" s="16"/>
      <c r="L13" s="16">
        <v>9.1</v>
      </c>
      <c r="M13" s="16"/>
      <c r="N13" s="16"/>
      <c r="O13" s="16"/>
      <c r="P13" s="22"/>
      <c r="Q13" s="16"/>
      <c r="R13" s="16"/>
      <c r="S13" s="16"/>
      <c r="T13" s="16"/>
      <c r="U13" s="16"/>
      <c r="V13" s="16"/>
      <c r="W13" s="16"/>
    </row>
    <row r="14" ht="25" customHeight="1" spans="1:23">
      <c r="A14" s="8" t="s">
        <v>82</v>
      </c>
      <c r="B14" s="8" t="s">
        <v>201</v>
      </c>
      <c r="C14" s="9" t="s">
        <v>202</v>
      </c>
      <c r="D14" s="8" t="s">
        <v>121</v>
      </c>
      <c r="E14" s="8" t="s">
        <v>122</v>
      </c>
      <c r="F14" s="8" t="s">
        <v>203</v>
      </c>
      <c r="G14" s="8" t="s">
        <v>204</v>
      </c>
      <c r="H14" s="16">
        <v>10.98</v>
      </c>
      <c r="I14" s="16">
        <v>10.98</v>
      </c>
      <c r="J14" s="16"/>
      <c r="K14" s="16"/>
      <c r="L14" s="16">
        <v>10.98</v>
      </c>
      <c r="M14" s="16"/>
      <c r="N14" s="16"/>
      <c r="O14" s="16"/>
      <c r="P14" s="22"/>
      <c r="Q14" s="16"/>
      <c r="R14" s="16"/>
      <c r="S14" s="16"/>
      <c r="T14" s="16"/>
      <c r="U14" s="16"/>
      <c r="V14" s="16"/>
      <c r="W14" s="16"/>
    </row>
    <row r="15" ht="25" customHeight="1" spans="1:23">
      <c r="A15" s="8" t="s">
        <v>82</v>
      </c>
      <c r="B15" s="8" t="s">
        <v>211</v>
      </c>
      <c r="C15" s="9" t="s">
        <v>212</v>
      </c>
      <c r="D15" s="8" t="s">
        <v>174</v>
      </c>
      <c r="E15" s="8" t="s">
        <v>127</v>
      </c>
      <c r="F15" s="8" t="s">
        <v>213</v>
      </c>
      <c r="G15" s="8" t="s">
        <v>127</v>
      </c>
      <c r="H15" s="16">
        <v>243.29</v>
      </c>
      <c r="I15" s="16">
        <v>243.29</v>
      </c>
      <c r="J15" s="16"/>
      <c r="K15" s="16"/>
      <c r="L15" s="16">
        <v>243.29</v>
      </c>
      <c r="M15" s="16"/>
      <c r="N15" s="16"/>
      <c r="O15" s="16"/>
      <c r="P15" s="22"/>
      <c r="Q15" s="16"/>
      <c r="R15" s="16"/>
      <c r="S15" s="16"/>
      <c r="T15" s="16"/>
      <c r="U15" s="16"/>
      <c r="V15" s="16"/>
      <c r="W15" s="16"/>
    </row>
    <row r="16" ht="25" customHeight="1" spans="1:23">
      <c r="A16" s="8" t="s">
        <v>82</v>
      </c>
      <c r="B16" s="8" t="s">
        <v>214</v>
      </c>
      <c r="C16" s="9" t="s">
        <v>215</v>
      </c>
      <c r="D16" s="8" t="s">
        <v>111</v>
      </c>
      <c r="E16" s="8" t="s">
        <v>112</v>
      </c>
      <c r="F16" s="8" t="s">
        <v>216</v>
      </c>
      <c r="G16" s="8" t="s">
        <v>217</v>
      </c>
      <c r="H16" s="16">
        <v>169.92</v>
      </c>
      <c r="I16" s="16">
        <v>169.92</v>
      </c>
      <c r="J16" s="16"/>
      <c r="K16" s="16"/>
      <c r="L16" s="16">
        <v>169.92</v>
      </c>
      <c r="M16" s="16"/>
      <c r="N16" s="16"/>
      <c r="O16" s="16"/>
      <c r="P16" s="22"/>
      <c r="Q16" s="16"/>
      <c r="R16" s="16"/>
      <c r="S16" s="16"/>
      <c r="T16" s="16"/>
      <c r="U16" s="16"/>
      <c r="V16" s="16"/>
      <c r="W16" s="16"/>
    </row>
    <row r="17" ht="25" customHeight="1" spans="1:23">
      <c r="A17" s="8" t="s">
        <v>82</v>
      </c>
      <c r="B17" s="8" t="s">
        <v>214</v>
      </c>
      <c r="C17" s="9" t="s">
        <v>215</v>
      </c>
      <c r="D17" s="8" t="s">
        <v>111</v>
      </c>
      <c r="E17" s="8" t="s">
        <v>112</v>
      </c>
      <c r="F17" s="8" t="s">
        <v>216</v>
      </c>
      <c r="G17" s="8" t="s">
        <v>217</v>
      </c>
      <c r="H17" s="16">
        <v>7.2</v>
      </c>
      <c r="I17" s="16">
        <v>7.2</v>
      </c>
      <c r="J17" s="16"/>
      <c r="K17" s="16"/>
      <c r="L17" s="16">
        <v>7.2</v>
      </c>
      <c r="M17" s="16"/>
      <c r="N17" s="16"/>
      <c r="O17" s="16"/>
      <c r="P17" s="22"/>
      <c r="Q17" s="16"/>
      <c r="R17" s="16"/>
      <c r="S17" s="16"/>
      <c r="T17" s="16"/>
      <c r="U17" s="16"/>
      <c r="V17" s="16"/>
      <c r="W17" s="16"/>
    </row>
    <row r="18" ht="25" customHeight="1" spans="1:23">
      <c r="A18" s="8" t="s">
        <v>82</v>
      </c>
      <c r="B18" s="8" t="s">
        <v>218</v>
      </c>
      <c r="C18" s="9" t="s">
        <v>219</v>
      </c>
      <c r="D18" s="8" t="s">
        <v>105</v>
      </c>
      <c r="E18" s="8" t="s">
        <v>106</v>
      </c>
      <c r="F18" s="8" t="s">
        <v>220</v>
      </c>
      <c r="G18" s="8" t="s">
        <v>221</v>
      </c>
      <c r="H18" s="16">
        <v>1.4</v>
      </c>
      <c r="I18" s="16">
        <v>1.4</v>
      </c>
      <c r="J18" s="16"/>
      <c r="K18" s="16"/>
      <c r="L18" s="16">
        <v>1.4</v>
      </c>
      <c r="M18" s="16"/>
      <c r="N18" s="16"/>
      <c r="O18" s="16"/>
      <c r="P18" s="22"/>
      <c r="Q18" s="16"/>
      <c r="R18" s="16"/>
      <c r="S18" s="16"/>
      <c r="T18" s="16"/>
      <c r="U18" s="16"/>
      <c r="V18" s="16"/>
      <c r="W18" s="16"/>
    </row>
    <row r="19" ht="25" customHeight="1" spans="1:23">
      <c r="A19" s="8" t="s">
        <v>82</v>
      </c>
      <c r="B19" s="8" t="s">
        <v>222</v>
      </c>
      <c r="C19" s="9" t="s">
        <v>223</v>
      </c>
      <c r="D19" s="8" t="s">
        <v>105</v>
      </c>
      <c r="E19" s="8" t="s">
        <v>106</v>
      </c>
      <c r="F19" s="8" t="s">
        <v>224</v>
      </c>
      <c r="G19" s="8" t="s">
        <v>225</v>
      </c>
      <c r="H19" s="16">
        <v>896.96</v>
      </c>
      <c r="I19" s="16">
        <v>896.96</v>
      </c>
      <c r="J19" s="16"/>
      <c r="K19" s="16"/>
      <c r="L19" s="16">
        <v>896.96</v>
      </c>
      <c r="M19" s="16"/>
      <c r="N19" s="16"/>
      <c r="O19" s="16"/>
      <c r="P19" s="22"/>
      <c r="Q19" s="16"/>
      <c r="R19" s="16"/>
      <c r="S19" s="16"/>
      <c r="T19" s="16"/>
      <c r="U19" s="16"/>
      <c r="V19" s="16"/>
      <c r="W19" s="16"/>
    </row>
    <row r="20" ht="25" customHeight="1" spans="1:23">
      <c r="A20" s="8" t="s">
        <v>82</v>
      </c>
      <c r="B20" s="8" t="s">
        <v>222</v>
      </c>
      <c r="C20" s="9" t="s">
        <v>223</v>
      </c>
      <c r="D20" s="8" t="s">
        <v>105</v>
      </c>
      <c r="E20" s="8" t="s">
        <v>106</v>
      </c>
      <c r="F20" s="8" t="s">
        <v>226</v>
      </c>
      <c r="G20" s="8" t="s">
        <v>227</v>
      </c>
      <c r="H20" s="16">
        <v>6.39</v>
      </c>
      <c r="I20" s="16">
        <v>6.39</v>
      </c>
      <c r="J20" s="16"/>
      <c r="K20" s="16"/>
      <c r="L20" s="16">
        <v>6.39</v>
      </c>
      <c r="M20" s="16"/>
      <c r="N20" s="16"/>
      <c r="O20" s="16"/>
      <c r="P20" s="22"/>
      <c r="Q20" s="16"/>
      <c r="R20" s="16"/>
      <c r="S20" s="16"/>
      <c r="T20" s="16"/>
      <c r="U20" s="16"/>
      <c r="V20" s="16"/>
      <c r="W20" s="16"/>
    </row>
    <row r="21" ht="25" customHeight="1" spans="1:23">
      <c r="A21" s="8" t="s">
        <v>82</v>
      </c>
      <c r="B21" s="8" t="s">
        <v>222</v>
      </c>
      <c r="C21" s="9" t="s">
        <v>223</v>
      </c>
      <c r="D21" s="8" t="s">
        <v>105</v>
      </c>
      <c r="E21" s="8" t="s">
        <v>106</v>
      </c>
      <c r="F21" s="8" t="s">
        <v>228</v>
      </c>
      <c r="G21" s="8" t="s">
        <v>229</v>
      </c>
      <c r="H21" s="16">
        <v>318.3</v>
      </c>
      <c r="I21" s="16">
        <v>318.3</v>
      </c>
      <c r="J21" s="16"/>
      <c r="K21" s="16"/>
      <c r="L21" s="16">
        <v>318.3</v>
      </c>
      <c r="M21" s="16"/>
      <c r="N21" s="16"/>
      <c r="O21" s="16"/>
      <c r="P21" s="22"/>
      <c r="Q21" s="16"/>
      <c r="R21" s="16"/>
      <c r="S21" s="16"/>
      <c r="T21" s="16"/>
      <c r="U21" s="16"/>
      <c r="V21" s="16"/>
      <c r="W21" s="16"/>
    </row>
    <row r="22" ht="25" customHeight="1" spans="1:23">
      <c r="A22" s="8" t="s">
        <v>82</v>
      </c>
      <c r="B22" s="8" t="s">
        <v>230</v>
      </c>
      <c r="C22" s="9" t="s">
        <v>231</v>
      </c>
      <c r="D22" s="8" t="s">
        <v>105</v>
      </c>
      <c r="E22" s="8" t="s">
        <v>106</v>
      </c>
      <c r="F22" s="8" t="s">
        <v>232</v>
      </c>
      <c r="G22" s="8" t="s">
        <v>231</v>
      </c>
      <c r="H22" s="16">
        <v>41.75</v>
      </c>
      <c r="I22" s="16">
        <v>41.75</v>
      </c>
      <c r="J22" s="16"/>
      <c r="K22" s="16"/>
      <c r="L22" s="16">
        <v>41.75</v>
      </c>
      <c r="M22" s="16"/>
      <c r="N22" s="16"/>
      <c r="O22" s="16"/>
      <c r="P22" s="22"/>
      <c r="Q22" s="16"/>
      <c r="R22" s="16"/>
      <c r="S22" s="16"/>
      <c r="T22" s="16"/>
      <c r="U22" s="16"/>
      <c r="V22" s="16"/>
      <c r="W22" s="16"/>
    </row>
    <row r="23" ht="25" customHeight="1" spans="1:23">
      <c r="A23" s="8" t="s">
        <v>82</v>
      </c>
      <c r="B23" s="8" t="s">
        <v>233</v>
      </c>
      <c r="C23" s="9" t="s">
        <v>234</v>
      </c>
      <c r="D23" s="8" t="s">
        <v>105</v>
      </c>
      <c r="E23" s="8" t="s">
        <v>106</v>
      </c>
      <c r="F23" s="8" t="s">
        <v>228</v>
      </c>
      <c r="G23" s="8" t="s">
        <v>229</v>
      </c>
      <c r="H23" s="16">
        <v>338.01</v>
      </c>
      <c r="I23" s="16">
        <v>338.01</v>
      </c>
      <c r="J23" s="16"/>
      <c r="K23" s="16"/>
      <c r="L23" s="16">
        <v>338.01</v>
      </c>
      <c r="M23" s="16"/>
      <c r="N23" s="16"/>
      <c r="O23" s="16"/>
      <c r="P23" s="22"/>
      <c r="Q23" s="16"/>
      <c r="R23" s="16"/>
      <c r="S23" s="16"/>
      <c r="T23" s="16"/>
      <c r="U23" s="16"/>
      <c r="V23" s="16"/>
      <c r="W23" s="16"/>
    </row>
    <row r="24" ht="25" customHeight="1" spans="1:23">
      <c r="A24" s="8" t="s">
        <v>82</v>
      </c>
      <c r="B24" s="8" t="s">
        <v>235</v>
      </c>
      <c r="C24" s="9" t="s">
        <v>236</v>
      </c>
      <c r="D24" s="8" t="s">
        <v>105</v>
      </c>
      <c r="E24" s="8" t="s">
        <v>106</v>
      </c>
      <c r="F24" s="8" t="s">
        <v>228</v>
      </c>
      <c r="G24" s="8" t="s">
        <v>229</v>
      </c>
      <c r="H24" s="16">
        <v>185.74</v>
      </c>
      <c r="I24" s="16">
        <v>185.74</v>
      </c>
      <c r="J24" s="16"/>
      <c r="K24" s="16"/>
      <c r="L24" s="16">
        <v>185.74</v>
      </c>
      <c r="M24" s="16"/>
      <c r="N24" s="16"/>
      <c r="O24" s="16"/>
      <c r="P24" s="22"/>
      <c r="Q24" s="16"/>
      <c r="R24" s="16"/>
      <c r="S24" s="16"/>
      <c r="T24" s="16"/>
      <c r="U24" s="16"/>
      <c r="V24" s="16"/>
      <c r="W24" s="16"/>
    </row>
    <row r="25" ht="25" customHeight="1" spans="1:23">
      <c r="A25" s="8" t="s">
        <v>82</v>
      </c>
      <c r="B25" s="8" t="s">
        <v>237</v>
      </c>
      <c r="C25" s="9" t="s">
        <v>238</v>
      </c>
      <c r="D25" s="8" t="s">
        <v>105</v>
      </c>
      <c r="E25" s="8" t="s">
        <v>106</v>
      </c>
      <c r="F25" s="8" t="s">
        <v>239</v>
      </c>
      <c r="G25" s="8" t="s">
        <v>240</v>
      </c>
      <c r="H25" s="16">
        <v>74.75</v>
      </c>
      <c r="I25" s="16">
        <v>74.75</v>
      </c>
      <c r="J25" s="16"/>
      <c r="K25" s="16"/>
      <c r="L25" s="16">
        <v>74.75</v>
      </c>
      <c r="M25" s="16"/>
      <c r="N25" s="16"/>
      <c r="O25" s="16"/>
      <c r="P25" s="22"/>
      <c r="Q25" s="16"/>
      <c r="R25" s="16"/>
      <c r="S25" s="16"/>
      <c r="T25" s="16"/>
      <c r="U25" s="16"/>
      <c r="V25" s="16"/>
      <c r="W25" s="16"/>
    </row>
    <row r="26" ht="25" customHeight="1" spans="1:23">
      <c r="A26" s="8" t="s">
        <v>82</v>
      </c>
      <c r="B26" s="8" t="s">
        <v>241</v>
      </c>
      <c r="C26" s="9" t="s">
        <v>242</v>
      </c>
      <c r="D26" s="8" t="s">
        <v>105</v>
      </c>
      <c r="E26" s="8" t="s">
        <v>106</v>
      </c>
      <c r="F26" s="8" t="s">
        <v>239</v>
      </c>
      <c r="G26" s="8" t="s">
        <v>240</v>
      </c>
      <c r="H26" s="16">
        <v>5.7</v>
      </c>
      <c r="I26" s="16">
        <v>5.7</v>
      </c>
      <c r="J26" s="16"/>
      <c r="K26" s="16"/>
      <c r="L26" s="16">
        <v>5.7</v>
      </c>
      <c r="M26" s="16"/>
      <c r="N26" s="16"/>
      <c r="O26" s="16"/>
      <c r="P26" s="22"/>
      <c r="Q26" s="16"/>
      <c r="R26" s="16"/>
      <c r="S26" s="16"/>
      <c r="T26" s="16"/>
      <c r="U26" s="16"/>
      <c r="V26" s="16"/>
      <c r="W26" s="16"/>
    </row>
    <row r="27" ht="25" customHeight="1" spans="1:23">
      <c r="A27" s="8" t="s">
        <v>82</v>
      </c>
      <c r="B27" s="8" t="s">
        <v>243</v>
      </c>
      <c r="C27" s="9" t="s">
        <v>244</v>
      </c>
      <c r="D27" s="8" t="s">
        <v>105</v>
      </c>
      <c r="E27" s="8" t="s">
        <v>106</v>
      </c>
      <c r="F27" s="8" t="s">
        <v>245</v>
      </c>
      <c r="G27" s="8" t="s">
        <v>246</v>
      </c>
      <c r="H27" s="16">
        <v>342</v>
      </c>
      <c r="I27" s="16">
        <v>342</v>
      </c>
      <c r="J27" s="16"/>
      <c r="K27" s="16"/>
      <c r="L27" s="16">
        <v>342</v>
      </c>
      <c r="M27" s="16"/>
      <c r="N27" s="16"/>
      <c r="O27" s="16"/>
      <c r="P27" s="22"/>
      <c r="Q27" s="16"/>
      <c r="R27" s="16"/>
      <c r="S27" s="16"/>
      <c r="T27" s="16"/>
      <c r="U27" s="16"/>
      <c r="V27" s="16"/>
      <c r="W27" s="16"/>
    </row>
    <row r="28" ht="25" customHeight="1" spans="1:23">
      <c r="A28" s="8" t="s">
        <v>82</v>
      </c>
      <c r="B28" s="8" t="s">
        <v>247</v>
      </c>
      <c r="C28" s="9" t="s">
        <v>248</v>
      </c>
      <c r="D28" s="8" t="s">
        <v>105</v>
      </c>
      <c r="E28" s="8" t="s">
        <v>106</v>
      </c>
      <c r="F28" s="8" t="s">
        <v>249</v>
      </c>
      <c r="G28" s="8" t="s">
        <v>248</v>
      </c>
      <c r="H28" s="16">
        <v>41.75</v>
      </c>
      <c r="I28" s="16">
        <v>41.75</v>
      </c>
      <c r="J28" s="16"/>
      <c r="K28" s="16"/>
      <c r="L28" s="16">
        <v>41.75</v>
      </c>
      <c r="M28" s="16"/>
      <c r="N28" s="16"/>
      <c r="O28" s="16"/>
      <c r="P28" s="22"/>
      <c r="Q28" s="16"/>
      <c r="R28" s="16"/>
      <c r="S28" s="16"/>
      <c r="T28" s="16"/>
      <c r="U28" s="16"/>
      <c r="V28" s="16"/>
      <c r="W28" s="16"/>
    </row>
    <row r="29" ht="25" customHeight="1" spans="1:23">
      <c r="A29" s="8" t="s">
        <v>82</v>
      </c>
      <c r="B29" s="8" t="s">
        <v>250</v>
      </c>
      <c r="C29" s="9" t="s">
        <v>251</v>
      </c>
      <c r="D29" s="8" t="s">
        <v>111</v>
      </c>
      <c r="E29" s="8" t="s">
        <v>112</v>
      </c>
      <c r="F29" s="8" t="s">
        <v>252</v>
      </c>
      <c r="G29" s="8" t="s">
        <v>253</v>
      </c>
      <c r="H29" s="16">
        <v>7.08</v>
      </c>
      <c r="I29" s="16">
        <v>7.08</v>
      </c>
      <c r="J29" s="16"/>
      <c r="K29" s="16"/>
      <c r="L29" s="16">
        <v>7.08</v>
      </c>
      <c r="M29" s="16"/>
      <c r="N29" s="16"/>
      <c r="O29" s="16"/>
      <c r="P29" s="22"/>
      <c r="Q29" s="16"/>
      <c r="R29" s="16"/>
      <c r="S29" s="16"/>
      <c r="T29" s="16"/>
      <c r="U29" s="16"/>
      <c r="V29" s="16"/>
      <c r="W29" s="16"/>
    </row>
    <row r="30" ht="25" customHeight="1" spans="1:23">
      <c r="A30" s="11" t="s">
        <v>58</v>
      </c>
      <c r="B30" s="11"/>
      <c r="C30" s="11"/>
      <c r="D30" s="11"/>
      <c r="E30" s="11"/>
      <c r="F30" s="11"/>
      <c r="G30" s="11"/>
      <c r="H30" s="16">
        <v>3381.12</v>
      </c>
      <c r="I30" s="16">
        <v>3381.12</v>
      </c>
      <c r="J30" s="16"/>
      <c r="K30" s="16"/>
      <c r="L30" s="16">
        <v>3381.12</v>
      </c>
      <c r="M30" s="16"/>
      <c r="N30" s="16"/>
      <c r="O30" s="16"/>
      <c r="P30" s="16"/>
      <c r="Q30" s="16"/>
      <c r="R30" s="16"/>
      <c r="S30" s="16"/>
      <c r="T30" s="16"/>
      <c r="U30" s="16"/>
      <c r="V30" s="16"/>
      <c r="W30" s="16"/>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472222222222222" right="0.314583333333333" top="1" bottom="1" header="0.5" footer="0.5"/>
  <pageSetup paperSize="1" scale="4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E14" workbookViewId="0">
      <selection activeCell="W9" sqref="W9"/>
    </sheetView>
  </sheetViews>
  <sheetFormatPr defaultColWidth="8.85" defaultRowHeight="15" customHeight="1"/>
  <cols>
    <col min="1" max="1" width="16" customWidth="1"/>
    <col min="2" max="2" width="20.875" customWidth="1"/>
    <col min="3" max="3" width="52.0833333333333" customWidth="1"/>
    <col min="4" max="4" width="14.125" customWidth="1"/>
    <col min="5" max="5" width="10.375" customWidth="1"/>
    <col min="6" max="6" width="18.6666666666667" customWidth="1"/>
    <col min="7" max="7" width="9.875" customWidth="1"/>
    <col min="8" max="8" width="13.5" customWidth="1"/>
    <col min="9" max="9" width="9.875" customWidth="1"/>
    <col min="10" max="10" width="11.125" customWidth="1"/>
    <col min="11" max="11" width="14.2833333333333" customWidth="1"/>
    <col min="12" max="17" width="11.25" customWidth="1"/>
    <col min="18" max="18" width="11" customWidth="1"/>
    <col min="19" max="23" width="10.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254</v>
      </c>
    </row>
    <row r="2" ht="45" customHeight="1" spans="1:23">
      <c r="A2" s="3" t="s">
        <v>255</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"单位名称："&amp;"玉溪第三中学"</f>
        <v>单位名称：玉溪第三中学</v>
      </c>
      <c r="B3" s="4"/>
      <c r="C3" s="4"/>
      <c r="D3" s="4"/>
      <c r="E3" s="4"/>
      <c r="F3" s="4"/>
      <c r="G3" s="4"/>
      <c r="H3" s="4"/>
      <c r="I3" s="53"/>
      <c r="J3" s="53"/>
      <c r="K3" s="53"/>
      <c r="L3" s="53"/>
      <c r="M3" s="53"/>
      <c r="N3" s="5"/>
      <c r="O3" s="5"/>
      <c r="P3" s="5"/>
      <c r="Q3" s="5"/>
      <c r="R3" s="5"/>
      <c r="S3" s="5"/>
      <c r="T3" s="5"/>
      <c r="U3" s="5"/>
      <c r="V3" s="5"/>
      <c r="W3" s="5" t="s">
        <v>55</v>
      </c>
    </row>
    <row r="4" ht="18.75" customHeight="1" spans="1:23">
      <c r="A4" s="12" t="s">
        <v>256</v>
      </c>
      <c r="B4" s="12" t="s">
        <v>186</v>
      </c>
      <c r="C4" s="12" t="s">
        <v>187</v>
      </c>
      <c r="D4" s="12" t="s">
        <v>257</v>
      </c>
      <c r="E4" s="12" t="s">
        <v>188</v>
      </c>
      <c r="F4" s="12" t="s">
        <v>189</v>
      </c>
      <c r="G4" s="12" t="s">
        <v>190</v>
      </c>
      <c r="H4" s="12" t="s">
        <v>191</v>
      </c>
      <c r="I4" s="45" t="s">
        <v>58</v>
      </c>
      <c r="J4" s="45" t="s">
        <v>258</v>
      </c>
      <c r="K4" s="12"/>
      <c r="L4" s="12"/>
      <c r="M4" s="12"/>
      <c r="N4" s="12" t="s">
        <v>193</v>
      </c>
      <c r="O4" s="12"/>
      <c r="P4" s="12"/>
      <c r="Q4" s="12" t="s">
        <v>64</v>
      </c>
      <c r="R4" s="12" t="s">
        <v>88</v>
      </c>
      <c r="S4" s="12"/>
      <c r="T4" s="12"/>
      <c r="U4" s="12"/>
      <c r="V4" s="12"/>
      <c r="W4" s="12"/>
    </row>
    <row r="5" ht="18.75" customHeight="1" spans="1:23">
      <c r="A5" s="12"/>
      <c r="B5" s="12"/>
      <c r="C5" s="12"/>
      <c r="D5" s="12"/>
      <c r="E5" s="12"/>
      <c r="F5" s="12"/>
      <c r="G5" s="12"/>
      <c r="H5" s="12"/>
      <c r="I5" s="45" t="s">
        <v>194</v>
      </c>
      <c r="J5" s="45"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45"/>
      <c r="J6" s="45" t="s">
        <v>61</v>
      </c>
      <c r="K6" s="12"/>
      <c r="L6" s="12" t="s">
        <v>62</v>
      </c>
      <c r="M6" s="12" t="s">
        <v>63</v>
      </c>
      <c r="N6" s="12" t="s">
        <v>61</v>
      </c>
      <c r="O6" s="12" t="s">
        <v>62</v>
      </c>
      <c r="P6" s="12" t="s">
        <v>63</v>
      </c>
      <c r="Q6" s="12"/>
      <c r="R6" s="12" t="s">
        <v>60</v>
      </c>
      <c r="S6" s="12" t="s">
        <v>67</v>
      </c>
      <c r="T6" s="12" t="s">
        <v>68</v>
      </c>
      <c r="U6" s="12" t="s">
        <v>69</v>
      </c>
      <c r="V6" s="12" t="s">
        <v>70</v>
      </c>
      <c r="W6" s="12" t="s">
        <v>71</v>
      </c>
    </row>
    <row r="7" ht="22.65" customHeight="1" spans="1:23">
      <c r="A7" s="12"/>
      <c r="B7" s="12"/>
      <c r="C7" s="12"/>
      <c r="D7" s="12"/>
      <c r="E7" s="12"/>
      <c r="F7" s="12"/>
      <c r="G7" s="12"/>
      <c r="H7" s="12"/>
      <c r="I7" s="45"/>
      <c r="J7" s="45" t="s">
        <v>60</v>
      </c>
      <c r="K7" s="12" t="s">
        <v>259</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4" customHeight="1" spans="1:23">
      <c r="A9" s="8"/>
      <c r="B9" s="8"/>
      <c r="C9" s="9" t="s">
        <v>260</v>
      </c>
      <c r="D9" s="8"/>
      <c r="E9" s="8"/>
      <c r="F9" s="8"/>
      <c r="G9" s="8"/>
      <c r="H9" s="8"/>
      <c r="I9" s="10">
        <v>100</v>
      </c>
      <c r="J9" s="10"/>
      <c r="K9" s="10"/>
      <c r="L9" s="10"/>
      <c r="M9" s="10"/>
      <c r="N9" s="10"/>
      <c r="O9" s="10"/>
      <c r="P9" s="10"/>
      <c r="Q9" s="10"/>
      <c r="R9" s="10">
        <v>100</v>
      </c>
      <c r="S9" s="10"/>
      <c r="T9" s="10"/>
      <c r="U9" s="10"/>
      <c r="V9" s="10"/>
      <c r="W9" s="10">
        <v>100</v>
      </c>
    </row>
    <row r="10" ht="24" customHeight="1" spans="1:23">
      <c r="A10" s="8" t="s">
        <v>261</v>
      </c>
      <c r="B10" s="8" t="s">
        <v>262</v>
      </c>
      <c r="C10" s="9" t="s">
        <v>260</v>
      </c>
      <c r="D10" s="8" t="s">
        <v>82</v>
      </c>
      <c r="E10" s="8" t="s">
        <v>105</v>
      </c>
      <c r="F10" s="8" t="s">
        <v>106</v>
      </c>
      <c r="G10" s="8" t="s">
        <v>263</v>
      </c>
      <c r="H10" s="8" t="s">
        <v>264</v>
      </c>
      <c r="I10" s="10">
        <v>20</v>
      </c>
      <c r="J10" s="10"/>
      <c r="K10" s="10"/>
      <c r="L10" s="10"/>
      <c r="M10" s="10"/>
      <c r="N10" s="10"/>
      <c r="O10" s="10"/>
      <c r="P10" s="10"/>
      <c r="Q10" s="10"/>
      <c r="R10" s="10">
        <v>20</v>
      </c>
      <c r="S10" s="10"/>
      <c r="T10" s="10"/>
      <c r="U10" s="10"/>
      <c r="V10" s="10"/>
      <c r="W10" s="10">
        <v>20</v>
      </c>
    </row>
    <row r="11" ht="24" customHeight="1" spans="1:23">
      <c r="A11" s="8" t="s">
        <v>261</v>
      </c>
      <c r="B11" s="8" t="s">
        <v>262</v>
      </c>
      <c r="C11" s="9" t="s">
        <v>260</v>
      </c>
      <c r="D11" s="8" t="s">
        <v>82</v>
      </c>
      <c r="E11" s="8" t="s">
        <v>105</v>
      </c>
      <c r="F11" s="8" t="s">
        <v>106</v>
      </c>
      <c r="G11" s="8" t="s">
        <v>265</v>
      </c>
      <c r="H11" s="8" t="s">
        <v>266</v>
      </c>
      <c r="I11" s="10">
        <v>20</v>
      </c>
      <c r="J11" s="10"/>
      <c r="K11" s="10"/>
      <c r="L11" s="10"/>
      <c r="M11" s="10"/>
      <c r="N11" s="10"/>
      <c r="O11" s="10"/>
      <c r="P11" s="22"/>
      <c r="Q11" s="10"/>
      <c r="R11" s="10">
        <v>20</v>
      </c>
      <c r="S11" s="10"/>
      <c r="T11" s="10"/>
      <c r="U11" s="10"/>
      <c r="V11" s="10"/>
      <c r="W11" s="10">
        <v>20</v>
      </c>
    </row>
    <row r="12" ht="24" customHeight="1" spans="1:23">
      <c r="A12" s="8" t="s">
        <v>261</v>
      </c>
      <c r="B12" s="8" t="s">
        <v>262</v>
      </c>
      <c r="C12" s="9" t="s">
        <v>260</v>
      </c>
      <c r="D12" s="8" t="s">
        <v>82</v>
      </c>
      <c r="E12" s="8" t="s">
        <v>105</v>
      </c>
      <c r="F12" s="8" t="s">
        <v>106</v>
      </c>
      <c r="G12" s="8" t="s">
        <v>267</v>
      </c>
      <c r="H12" s="8" t="s">
        <v>268</v>
      </c>
      <c r="I12" s="10">
        <v>10</v>
      </c>
      <c r="J12" s="10"/>
      <c r="K12" s="10"/>
      <c r="L12" s="10"/>
      <c r="M12" s="10"/>
      <c r="N12" s="10"/>
      <c r="O12" s="10"/>
      <c r="P12" s="22"/>
      <c r="Q12" s="10"/>
      <c r="R12" s="10">
        <v>10</v>
      </c>
      <c r="S12" s="10"/>
      <c r="T12" s="10"/>
      <c r="U12" s="10"/>
      <c r="V12" s="10"/>
      <c r="W12" s="10">
        <v>10</v>
      </c>
    </row>
    <row r="13" ht="24" customHeight="1" spans="1:23">
      <c r="A13" s="8" t="s">
        <v>261</v>
      </c>
      <c r="B13" s="8" t="s">
        <v>262</v>
      </c>
      <c r="C13" s="9" t="s">
        <v>260</v>
      </c>
      <c r="D13" s="8" t="s">
        <v>82</v>
      </c>
      <c r="E13" s="8" t="s">
        <v>105</v>
      </c>
      <c r="F13" s="8" t="s">
        <v>106</v>
      </c>
      <c r="G13" s="8" t="s">
        <v>269</v>
      </c>
      <c r="H13" s="8" t="s">
        <v>270</v>
      </c>
      <c r="I13" s="10">
        <v>35</v>
      </c>
      <c r="J13" s="10"/>
      <c r="K13" s="10"/>
      <c r="L13" s="10"/>
      <c r="M13" s="10"/>
      <c r="N13" s="10"/>
      <c r="O13" s="10"/>
      <c r="P13" s="22"/>
      <c r="Q13" s="10"/>
      <c r="R13" s="10">
        <v>35</v>
      </c>
      <c r="S13" s="10"/>
      <c r="T13" s="10"/>
      <c r="U13" s="10"/>
      <c r="V13" s="10"/>
      <c r="W13" s="10">
        <v>35</v>
      </c>
    </row>
    <row r="14" ht="24" customHeight="1" spans="1:23">
      <c r="A14" s="8" t="s">
        <v>261</v>
      </c>
      <c r="B14" s="8" t="s">
        <v>262</v>
      </c>
      <c r="C14" s="9" t="s">
        <v>260</v>
      </c>
      <c r="D14" s="8" t="s">
        <v>82</v>
      </c>
      <c r="E14" s="8" t="s">
        <v>105</v>
      </c>
      <c r="F14" s="8" t="s">
        <v>106</v>
      </c>
      <c r="G14" s="8" t="s">
        <v>271</v>
      </c>
      <c r="H14" s="8" t="s">
        <v>272</v>
      </c>
      <c r="I14" s="10">
        <v>15</v>
      </c>
      <c r="J14" s="10"/>
      <c r="K14" s="10"/>
      <c r="L14" s="10"/>
      <c r="M14" s="10"/>
      <c r="N14" s="10"/>
      <c r="O14" s="10"/>
      <c r="P14" s="22"/>
      <c r="Q14" s="10"/>
      <c r="R14" s="10">
        <v>15</v>
      </c>
      <c r="S14" s="10"/>
      <c r="T14" s="10"/>
      <c r="U14" s="10"/>
      <c r="V14" s="10"/>
      <c r="W14" s="10">
        <v>15</v>
      </c>
    </row>
    <row r="15" ht="24" customHeight="1" spans="1:23">
      <c r="A15" s="22"/>
      <c r="B15" s="22"/>
      <c r="C15" s="9" t="s">
        <v>273</v>
      </c>
      <c r="D15" s="22"/>
      <c r="E15" s="22"/>
      <c r="F15" s="22"/>
      <c r="G15" s="22"/>
      <c r="H15" s="22"/>
      <c r="I15" s="10">
        <v>388.75</v>
      </c>
      <c r="J15" s="10">
        <v>388.75</v>
      </c>
      <c r="K15" s="10">
        <v>388.75</v>
      </c>
      <c r="L15" s="10"/>
      <c r="M15" s="10"/>
      <c r="N15" s="10"/>
      <c r="O15" s="10"/>
      <c r="P15" s="22"/>
      <c r="Q15" s="10"/>
      <c r="R15" s="10"/>
      <c r="S15" s="10"/>
      <c r="T15" s="10"/>
      <c r="U15" s="10"/>
      <c r="V15" s="10"/>
      <c r="W15" s="10"/>
    </row>
    <row r="16" ht="24" customHeight="1" spans="1:23">
      <c r="A16" s="8" t="s">
        <v>261</v>
      </c>
      <c r="B16" s="8" t="s">
        <v>274</v>
      </c>
      <c r="C16" s="9" t="s">
        <v>273</v>
      </c>
      <c r="D16" s="8" t="s">
        <v>82</v>
      </c>
      <c r="E16" s="8" t="s">
        <v>105</v>
      </c>
      <c r="F16" s="8" t="s">
        <v>106</v>
      </c>
      <c r="G16" s="8" t="s">
        <v>263</v>
      </c>
      <c r="H16" s="8" t="s">
        <v>264</v>
      </c>
      <c r="I16" s="10">
        <v>210.75</v>
      </c>
      <c r="J16" s="10">
        <v>210.75</v>
      </c>
      <c r="K16" s="10">
        <v>210.75</v>
      </c>
      <c r="L16" s="10"/>
      <c r="M16" s="10"/>
      <c r="N16" s="10"/>
      <c r="O16" s="10"/>
      <c r="P16" s="22"/>
      <c r="Q16" s="10"/>
      <c r="R16" s="10"/>
      <c r="S16" s="10"/>
      <c r="T16" s="10"/>
      <c r="U16" s="10"/>
      <c r="V16" s="10"/>
      <c r="W16" s="10"/>
    </row>
    <row r="17" ht="24" customHeight="1" spans="1:23">
      <c r="A17" s="8" t="s">
        <v>261</v>
      </c>
      <c r="B17" s="8" t="s">
        <v>274</v>
      </c>
      <c r="C17" s="9" t="s">
        <v>273</v>
      </c>
      <c r="D17" s="8" t="s">
        <v>82</v>
      </c>
      <c r="E17" s="8" t="s">
        <v>105</v>
      </c>
      <c r="F17" s="8" t="s">
        <v>106</v>
      </c>
      <c r="G17" s="8" t="s">
        <v>275</v>
      </c>
      <c r="H17" s="8" t="s">
        <v>276</v>
      </c>
      <c r="I17" s="10">
        <v>103</v>
      </c>
      <c r="J17" s="10">
        <v>103</v>
      </c>
      <c r="K17" s="10">
        <v>103</v>
      </c>
      <c r="L17" s="10"/>
      <c r="M17" s="10"/>
      <c r="N17" s="10"/>
      <c r="O17" s="10"/>
      <c r="P17" s="22"/>
      <c r="Q17" s="10"/>
      <c r="R17" s="10"/>
      <c r="S17" s="10"/>
      <c r="T17" s="10"/>
      <c r="U17" s="10"/>
      <c r="V17" s="10"/>
      <c r="W17" s="10"/>
    </row>
    <row r="18" ht="24" customHeight="1" spans="1:23">
      <c r="A18" s="8" t="s">
        <v>261</v>
      </c>
      <c r="B18" s="8" t="s">
        <v>274</v>
      </c>
      <c r="C18" s="9" t="s">
        <v>273</v>
      </c>
      <c r="D18" s="8" t="s">
        <v>82</v>
      </c>
      <c r="E18" s="8" t="s">
        <v>105</v>
      </c>
      <c r="F18" s="8" t="s">
        <v>106</v>
      </c>
      <c r="G18" s="8" t="s">
        <v>277</v>
      </c>
      <c r="H18" s="8" t="s">
        <v>278</v>
      </c>
      <c r="I18" s="10">
        <v>75</v>
      </c>
      <c r="J18" s="10">
        <v>75</v>
      </c>
      <c r="K18" s="10">
        <v>75</v>
      </c>
      <c r="L18" s="10"/>
      <c r="M18" s="10"/>
      <c r="N18" s="10"/>
      <c r="O18" s="10"/>
      <c r="P18" s="22"/>
      <c r="Q18" s="10"/>
      <c r="R18" s="10"/>
      <c r="S18" s="10"/>
      <c r="T18" s="10"/>
      <c r="U18" s="10"/>
      <c r="V18" s="10"/>
      <c r="W18" s="10"/>
    </row>
    <row r="19" ht="24" customHeight="1" spans="1:23">
      <c r="A19" s="22"/>
      <c r="B19" s="22"/>
      <c r="C19" s="9" t="s">
        <v>279</v>
      </c>
      <c r="D19" s="22"/>
      <c r="E19" s="22"/>
      <c r="F19" s="22"/>
      <c r="G19" s="22"/>
      <c r="H19" s="22"/>
      <c r="I19" s="10">
        <v>0.3</v>
      </c>
      <c r="J19" s="10">
        <v>0.3</v>
      </c>
      <c r="K19" s="10">
        <v>0.3</v>
      </c>
      <c r="L19" s="10"/>
      <c r="M19" s="10"/>
      <c r="N19" s="10"/>
      <c r="O19" s="10"/>
      <c r="P19" s="22"/>
      <c r="Q19" s="10"/>
      <c r="R19" s="10"/>
      <c r="S19" s="10"/>
      <c r="T19" s="10"/>
      <c r="U19" s="10"/>
      <c r="V19" s="10"/>
      <c r="W19" s="10"/>
    </row>
    <row r="20" ht="24" customHeight="1" spans="1:23">
      <c r="A20" s="8" t="s">
        <v>280</v>
      </c>
      <c r="B20" s="8" t="s">
        <v>281</v>
      </c>
      <c r="C20" s="9" t="s">
        <v>279</v>
      </c>
      <c r="D20" s="8" t="s">
        <v>82</v>
      </c>
      <c r="E20" s="8" t="s">
        <v>101</v>
      </c>
      <c r="F20" s="8" t="s">
        <v>102</v>
      </c>
      <c r="G20" s="8" t="s">
        <v>263</v>
      </c>
      <c r="H20" s="8" t="s">
        <v>264</v>
      </c>
      <c r="I20" s="10">
        <v>0.3</v>
      </c>
      <c r="J20" s="10">
        <v>0.3</v>
      </c>
      <c r="K20" s="10">
        <v>0.3</v>
      </c>
      <c r="L20" s="10"/>
      <c r="M20" s="10"/>
      <c r="N20" s="10"/>
      <c r="O20" s="10"/>
      <c r="P20" s="22"/>
      <c r="Q20" s="10"/>
      <c r="R20" s="10"/>
      <c r="S20" s="10"/>
      <c r="T20" s="10"/>
      <c r="U20" s="10"/>
      <c r="V20" s="10"/>
      <c r="W20" s="10"/>
    </row>
    <row r="21" ht="24" customHeight="1" spans="1:23">
      <c r="A21" s="22"/>
      <c r="B21" s="22"/>
      <c r="C21" s="9" t="s">
        <v>282</v>
      </c>
      <c r="D21" s="22"/>
      <c r="E21" s="22"/>
      <c r="F21" s="22"/>
      <c r="G21" s="22"/>
      <c r="H21" s="22"/>
      <c r="I21" s="10">
        <v>1.07</v>
      </c>
      <c r="J21" s="10">
        <v>1.07</v>
      </c>
      <c r="K21" s="10">
        <v>1.07</v>
      </c>
      <c r="L21" s="10"/>
      <c r="M21" s="10"/>
      <c r="N21" s="10"/>
      <c r="O21" s="10"/>
      <c r="P21" s="22"/>
      <c r="Q21" s="10"/>
      <c r="R21" s="10"/>
      <c r="S21" s="10"/>
      <c r="T21" s="10"/>
      <c r="U21" s="10"/>
      <c r="V21" s="10"/>
      <c r="W21" s="10"/>
    </row>
    <row r="22" ht="24" customHeight="1" spans="1:23">
      <c r="A22" s="8" t="s">
        <v>283</v>
      </c>
      <c r="B22" s="8" t="s">
        <v>284</v>
      </c>
      <c r="C22" s="9" t="s">
        <v>282</v>
      </c>
      <c r="D22" s="8" t="s">
        <v>82</v>
      </c>
      <c r="E22" s="8" t="s">
        <v>105</v>
      </c>
      <c r="F22" s="8" t="s">
        <v>106</v>
      </c>
      <c r="G22" s="8" t="s">
        <v>285</v>
      </c>
      <c r="H22" s="8" t="s">
        <v>286</v>
      </c>
      <c r="I22" s="10">
        <v>0.58</v>
      </c>
      <c r="J22" s="10">
        <v>0.58</v>
      </c>
      <c r="K22" s="10">
        <v>0.58</v>
      </c>
      <c r="L22" s="10"/>
      <c r="M22" s="10"/>
      <c r="N22" s="10"/>
      <c r="O22" s="10"/>
      <c r="P22" s="22"/>
      <c r="Q22" s="10"/>
      <c r="R22" s="10"/>
      <c r="S22" s="10"/>
      <c r="T22" s="10"/>
      <c r="U22" s="10"/>
      <c r="V22" s="10"/>
      <c r="W22" s="10"/>
    </row>
    <row r="23" ht="24" customHeight="1" spans="1:23">
      <c r="A23" s="8" t="s">
        <v>283</v>
      </c>
      <c r="B23" s="8" t="s">
        <v>284</v>
      </c>
      <c r="C23" s="9" t="s">
        <v>282</v>
      </c>
      <c r="D23" s="8" t="s">
        <v>82</v>
      </c>
      <c r="E23" s="8" t="s">
        <v>105</v>
      </c>
      <c r="F23" s="8" t="s">
        <v>106</v>
      </c>
      <c r="G23" s="8" t="s">
        <v>285</v>
      </c>
      <c r="H23" s="8" t="s">
        <v>286</v>
      </c>
      <c r="I23" s="10">
        <v>0.49</v>
      </c>
      <c r="J23" s="10">
        <v>0.49</v>
      </c>
      <c r="K23" s="10">
        <v>0.49</v>
      </c>
      <c r="L23" s="10"/>
      <c r="M23" s="10"/>
      <c r="N23" s="10"/>
      <c r="O23" s="10"/>
      <c r="P23" s="22"/>
      <c r="Q23" s="10"/>
      <c r="R23" s="10"/>
      <c r="S23" s="10"/>
      <c r="T23" s="10"/>
      <c r="U23" s="10"/>
      <c r="V23" s="10"/>
      <c r="W23" s="10"/>
    </row>
    <row r="24" ht="24" customHeight="1" spans="1:23">
      <c r="A24" s="22"/>
      <c r="B24" s="22"/>
      <c r="C24" s="9" t="s">
        <v>287</v>
      </c>
      <c r="D24" s="22"/>
      <c r="E24" s="22"/>
      <c r="F24" s="22"/>
      <c r="G24" s="22"/>
      <c r="H24" s="22"/>
      <c r="I24" s="10">
        <v>0.21</v>
      </c>
      <c r="J24" s="10">
        <v>0.21</v>
      </c>
      <c r="K24" s="10">
        <v>0.21</v>
      </c>
      <c r="L24" s="10"/>
      <c r="M24" s="10"/>
      <c r="N24" s="10"/>
      <c r="O24" s="10"/>
      <c r="P24" s="22"/>
      <c r="Q24" s="10"/>
      <c r="R24" s="10"/>
      <c r="S24" s="10"/>
      <c r="T24" s="10"/>
      <c r="U24" s="10"/>
      <c r="V24" s="10"/>
      <c r="W24" s="10"/>
    </row>
    <row r="25" ht="24" customHeight="1" spans="1:23">
      <c r="A25" s="8" t="s">
        <v>283</v>
      </c>
      <c r="B25" s="8" t="s">
        <v>288</v>
      </c>
      <c r="C25" s="9" t="s">
        <v>287</v>
      </c>
      <c r="D25" s="8" t="s">
        <v>82</v>
      </c>
      <c r="E25" s="8" t="s">
        <v>105</v>
      </c>
      <c r="F25" s="8" t="s">
        <v>106</v>
      </c>
      <c r="G25" s="8" t="s">
        <v>263</v>
      </c>
      <c r="H25" s="8" t="s">
        <v>264</v>
      </c>
      <c r="I25" s="10">
        <v>0.21</v>
      </c>
      <c r="J25" s="10">
        <v>0.21</v>
      </c>
      <c r="K25" s="10">
        <v>0.21</v>
      </c>
      <c r="L25" s="10"/>
      <c r="M25" s="10"/>
      <c r="N25" s="10"/>
      <c r="O25" s="10"/>
      <c r="P25" s="22"/>
      <c r="Q25" s="10"/>
      <c r="R25" s="10"/>
      <c r="S25" s="10"/>
      <c r="T25" s="10"/>
      <c r="U25" s="10"/>
      <c r="V25" s="10"/>
      <c r="W25" s="10"/>
    </row>
    <row r="26" ht="24" customHeight="1" spans="1:23">
      <c r="A26" s="22"/>
      <c r="B26" s="22"/>
      <c r="C26" s="9" t="s">
        <v>289</v>
      </c>
      <c r="D26" s="22"/>
      <c r="E26" s="22"/>
      <c r="F26" s="22"/>
      <c r="G26" s="22"/>
      <c r="H26" s="22"/>
      <c r="I26" s="10">
        <v>0.23</v>
      </c>
      <c r="J26" s="10">
        <v>0.23</v>
      </c>
      <c r="K26" s="10">
        <v>0.23</v>
      </c>
      <c r="L26" s="10"/>
      <c r="M26" s="10"/>
      <c r="N26" s="10"/>
      <c r="O26" s="10"/>
      <c r="P26" s="22"/>
      <c r="Q26" s="10"/>
      <c r="R26" s="10"/>
      <c r="S26" s="10"/>
      <c r="T26" s="10"/>
      <c r="U26" s="10"/>
      <c r="V26" s="10"/>
      <c r="W26" s="10"/>
    </row>
    <row r="27" ht="24" customHeight="1" spans="1:23">
      <c r="A27" s="8" t="s">
        <v>283</v>
      </c>
      <c r="B27" s="8" t="s">
        <v>290</v>
      </c>
      <c r="C27" s="9" t="s">
        <v>289</v>
      </c>
      <c r="D27" s="8" t="s">
        <v>82</v>
      </c>
      <c r="E27" s="8" t="s">
        <v>105</v>
      </c>
      <c r="F27" s="8" t="s">
        <v>106</v>
      </c>
      <c r="G27" s="8" t="s">
        <v>285</v>
      </c>
      <c r="H27" s="8" t="s">
        <v>286</v>
      </c>
      <c r="I27" s="10">
        <v>0.23</v>
      </c>
      <c r="J27" s="10">
        <v>0.23</v>
      </c>
      <c r="K27" s="10">
        <v>0.23</v>
      </c>
      <c r="L27" s="10"/>
      <c r="M27" s="10"/>
      <c r="N27" s="10"/>
      <c r="O27" s="10"/>
      <c r="P27" s="22"/>
      <c r="Q27" s="10"/>
      <c r="R27" s="10"/>
      <c r="S27" s="10"/>
      <c r="T27" s="10"/>
      <c r="U27" s="10"/>
      <c r="V27" s="10"/>
      <c r="W27" s="10"/>
    </row>
    <row r="28" ht="24" customHeight="1" spans="1:23">
      <c r="A28" s="22"/>
      <c r="B28" s="22"/>
      <c r="C28" s="9" t="s">
        <v>291</v>
      </c>
      <c r="D28" s="22"/>
      <c r="E28" s="22"/>
      <c r="F28" s="22"/>
      <c r="G28" s="22"/>
      <c r="H28" s="22"/>
      <c r="I28" s="10">
        <v>0.18</v>
      </c>
      <c r="J28" s="10">
        <v>0.18</v>
      </c>
      <c r="K28" s="10">
        <v>0.18</v>
      </c>
      <c r="L28" s="10"/>
      <c r="M28" s="10"/>
      <c r="N28" s="10"/>
      <c r="O28" s="10"/>
      <c r="P28" s="22"/>
      <c r="Q28" s="10"/>
      <c r="R28" s="10"/>
      <c r="S28" s="10"/>
      <c r="T28" s="10"/>
      <c r="U28" s="10"/>
      <c r="V28" s="10"/>
      <c r="W28" s="10"/>
    </row>
    <row r="29" ht="24" customHeight="1" spans="1:23">
      <c r="A29" s="8" t="s">
        <v>261</v>
      </c>
      <c r="B29" s="8" t="s">
        <v>292</v>
      </c>
      <c r="C29" s="9" t="s">
        <v>291</v>
      </c>
      <c r="D29" s="8" t="s">
        <v>82</v>
      </c>
      <c r="E29" s="8" t="s">
        <v>105</v>
      </c>
      <c r="F29" s="8" t="s">
        <v>106</v>
      </c>
      <c r="G29" s="8" t="s">
        <v>263</v>
      </c>
      <c r="H29" s="8" t="s">
        <v>264</v>
      </c>
      <c r="I29" s="10">
        <v>0.18</v>
      </c>
      <c r="J29" s="10">
        <v>0.18</v>
      </c>
      <c r="K29" s="10">
        <v>0.18</v>
      </c>
      <c r="L29" s="10"/>
      <c r="M29" s="10"/>
      <c r="N29" s="10"/>
      <c r="O29" s="10"/>
      <c r="P29" s="22"/>
      <c r="Q29" s="10"/>
      <c r="R29" s="10"/>
      <c r="S29" s="10"/>
      <c r="T29" s="10"/>
      <c r="U29" s="10"/>
      <c r="V29" s="10"/>
      <c r="W29" s="10"/>
    </row>
    <row r="30" ht="24" customHeight="1" spans="1:23">
      <c r="A30" s="22"/>
      <c r="B30" s="22"/>
      <c r="C30" s="9" t="s">
        <v>293</v>
      </c>
      <c r="D30" s="22"/>
      <c r="E30" s="22"/>
      <c r="F30" s="22"/>
      <c r="G30" s="22"/>
      <c r="H30" s="22"/>
      <c r="I30" s="10">
        <v>12</v>
      </c>
      <c r="J30" s="10">
        <v>12</v>
      </c>
      <c r="K30" s="10">
        <v>12</v>
      </c>
      <c r="L30" s="10"/>
      <c r="M30" s="10"/>
      <c r="N30" s="10"/>
      <c r="O30" s="10"/>
      <c r="P30" s="22"/>
      <c r="Q30" s="10"/>
      <c r="R30" s="10"/>
      <c r="S30" s="10"/>
      <c r="T30" s="10"/>
      <c r="U30" s="10"/>
      <c r="V30" s="10"/>
      <c r="W30" s="10"/>
    </row>
    <row r="31" ht="24" customHeight="1" spans="1:23">
      <c r="A31" s="8" t="s">
        <v>261</v>
      </c>
      <c r="B31" s="8" t="s">
        <v>294</v>
      </c>
      <c r="C31" s="9" t="s">
        <v>293</v>
      </c>
      <c r="D31" s="8" t="s">
        <v>82</v>
      </c>
      <c r="E31" s="8" t="s">
        <v>105</v>
      </c>
      <c r="F31" s="8" t="s">
        <v>106</v>
      </c>
      <c r="G31" s="8" t="s">
        <v>295</v>
      </c>
      <c r="H31" s="8" t="s">
        <v>296</v>
      </c>
      <c r="I31" s="10">
        <v>12</v>
      </c>
      <c r="J31" s="10">
        <v>12</v>
      </c>
      <c r="K31" s="10">
        <v>12</v>
      </c>
      <c r="L31" s="10"/>
      <c r="M31" s="10"/>
      <c r="N31" s="10"/>
      <c r="O31" s="10"/>
      <c r="P31" s="22"/>
      <c r="Q31" s="10"/>
      <c r="R31" s="10"/>
      <c r="S31" s="10"/>
      <c r="T31" s="10"/>
      <c r="U31" s="10"/>
      <c r="V31" s="10"/>
      <c r="W31" s="10"/>
    </row>
    <row r="32" ht="24" customHeight="1" spans="1:23">
      <c r="A32" s="11" t="s">
        <v>58</v>
      </c>
      <c r="B32" s="11"/>
      <c r="C32" s="11"/>
      <c r="D32" s="11"/>
      <c r="E32" s="11"/>
      <c r="F32" s="11"/>
      <c r="G32" s="11"/>
      <c r="H32" s="11"/>
      <c r="I32" s="10">
        <v>502.744</v>
      </c>
      <c r="J32" s="10">
        <v>402.744</v>
      </c>
      <c r="K32" s="10">
        <v>402.744</v>
      </c>
      <c r="L32" s="10"/>
      <c r="M32" s="10"/>
      <c r="N32" s="10"/>
      <c r="O32" s="10"/>
      <c r="P32" s="10"/>
      <c r="Q32" s="10"/>
      <c r="R32" s="10">
        <v>100</v>
      </c>
      <c r="S32" s="10"/>
      <c r="T32" s="10"/>
      <c r="U32" s="10"/>
      <c r="V32" s="10"/>
      <c r="W32" s="10">
        <v>100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93055555555556" right="0.275" top="1" bottom="1" header="0.5" footer="0.5"/>
  <pageSetup paperSize="1" scale="41"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
  <sheetViews>
    <sheetView showZeros="0" tabSelected="1" workbookViewId="0">
      <selection activeCell="B35" sqref="B3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0.375" customWidth="1"/>
  </cols>
  <sheetData>
    <row r="1" customHeight="1" spans="1:10">
      <c r="A1" s="19" t="s">
        <v>297</v>
      </c>
      <c r="B1" s="19"/>
      <c r="C1" s="19"/>
      <c r="D1" s="19"/>
      <c r="E1" s="19"/>
      <c r="F1" s="19"/>
      <c r="G1" s="19"/>
      <c r="H1" s="19"/>
      <c r="I1" s="19"/>
      <c r="J1" s="19"/>
    </row>
    <row r="2" ht="45" customHeight="1" spans="1:10">
      <c r="A2" s="30" t="s">
        <v>298</v>
      </c>
      <c r="B2" s="30"/>
      <c r="C2" s="30"/>
      <c r="D2" s="30"/>
      <c r="E2" s="30"/>
      <c r="F2" s="30"/>
      <c r="G2" s="30"/>
      <c r="H2" s="30"/>
      <c r="I2" s="30"/>
      <c r="J2" s="30"/>
    </row>
    <row r="3" ht="20.25" customHeight="1" spans="1:10">
      <c r="A3" s="18" t="str">
        <f>"单位名称："&amp;"玉溪第三中学"</f>
        <v>单位名称：玉溪第三中学</v>
      </c>
      <c r="B3" s="18"/>
      <c r="C3" s="18"/>
      <c r="D3" s="18"/>
      <c r="E3" s="18"/>
      <c r="F3" s="18"/>
      <c r="G3" s="18"/>
      <c r="H3" s="18"/>
      <c r="I3" s="18"/>
      <c r="J3" s="18"/>
    </row>
    <row r="4" ht="20.25" customHeight="1" spans="1:10">
      <c r="A4" s="31" t="s">
        <v>299</v>
      </c>
      <c r="B4" s="31" t="s">
        <v>300</v>
      </c>
      <c r="C4" s="31" t="s">
        <v>301</v>
      </c>
      <c r="D4" s="31" t="s">
        <v>302</v>
      </c>
      <c r="E4" s="31" t="s">
        <v>303</v>
      </c>
      <c r="F4" s="31" t="s">
        <v>304</v>
      </c>
      <c r="G4" s="31" t="s">
        <v>305</v>
      </c>
      <c r="H4" s="31" t="s">
        <v>306</v>
      </c>
      <c r="I4" s="31" t="s">
        <v>307</v>
      </c>
      <c r="J4" s="31" t="s">
        <v>308</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82</v>
      </c>
      <c r="B7" s="22"/>
      <c r="C7" s="22"/>
      <c r="E7" s="37"/>
      <c r="F7" s="37"/>
      <c r="G7" s="37"/>
      <c r="H7" s="37"/>
      <c r="I7" s="37"/>
      <c r="J7" s="37"/>
    </row>
    <row r="8" ht="75" customHeight="1" spans="1:10">
      <c r="A8" s="48" t="s">
        <v>279</v>
      </c>
      <c r="B8" s="22" t="s">
        <v>309</v>
      </c>
      <c r="C8" s="23"/>
      <c r="D8" s="23"/>
      <c r="E8" s="37"/>
      <c r="F8" s="37"/>
      <c r="G8" s="37"/>
      <c r="H8" s="37"/>
      <c r="I8" s="37"/>
      <c r="J8" s="37"/>
    </row>
    <row r="9" ht="27.75" customHeight="1" spans="1:10">
      <c r="A9" s="22"/>
      <c r="B9" s="22"/>
      <c r="C9" s="22" t="s">
        <v>310</v>
      </c>
      <c r="D9" s="49" t="s">
        <v>311</v>
      </c>
      <c r="E9" s="50" t="s">
        <v>312</v>
      </c>
      <c r="F9" s="38" t="s">
        <v>313</v>
      </c>
      <c r="G9" s="23" t="s">
        <v>314</v>
      </c>
      <c r="H9" s="38" t="s">
        <v>315</v>
      </c>
      <c r="I9" s="38" t="s">
        <v>316</v>
      </c>
      <c r="J9" s="50" t="s">
        <v>317</v>
      </c>
    </row>
    <row r="10" ht="27.75" customHeight="1" spans="1:10">
      <c r="A10" s="22"/>
      <c r="B10" s="22"/>
      <c r="C10" s="22" t="s">
        <v>310</v>
      </c>
      <c r="D10" s="49" t="s">
        <v>311</v>
      </c>
      <c r="E10" s="50" t="s">
        <v>318</v>
      </c>
      <c r="F10" s="38" t="s">
        <v>319</v>
      </c>
      <c r="G10" s="23" t="s">
        <v>73</v>
      </c>
      <c r="H10" s="38" t="s">
        <v>320</v>
      </c>
      <c r="I10" s="38" t="s">
        <v>316</v>
      </c>
      <c r="J10" s="50" t="s">
        <v>321</v>
      </c>
    </row>
    <row r="11" ht="27.75" customHeight="1" spans="1:10">
      <c r="A11" s="22"/>
      <c r="B11" s="22"/>
      <c r="C11" s="22" t="s">
        <v>310</v>
      </c>
      <c r="D11" s="49" t="s">
        <v>322</v>
      </c>
      <c r="E11" s="50" t="s">
        <v>323</v>
      </c>
      <c r="F11" s="38" t="s">
        <v>313</v>
      </c>
      <c r="G11" s="23" t="s">
        <v>324</v>
      </c>
      <c r="H11" s="38" t="s">
        <v>325</v>
      </c>
      <c r="I11" s="38" t="s">
        <v>316</v>
      </c>
      <c r="J11" s="50" t="s">
        <v>326</v>
      </c>
    </row>
    <row r="12" ht="27.75" customHeight="1" spans="1:10">
      <c r="A12" s="22"/>
      <c r="B12" s="22"/>
      <c r="C12" s="22" t="s">
        <v>327</v>
      </c>
      <c r="D12" s="49" t="s">
        <v>328</v>
      </c>
      <c r="E12" s="50" t="s">
        <v>329</v>
      </c>
      <c r="F12" s="38" t="s">
        <v>319</v>
      </c>
      <c r="G12" s="23" t="s">
        <v>330</v>
      </c>
      <c r="H12" s="38" t="s">
        <v>325</v>
      </c>
      <c r="I12" s="38" t="s">
        <v>331</v>
      </c>
      <c r="J12" s="50" t="s">
        <v>332</v>
      </c>
    </row>
    <row r="13" ht="27.75" customHeight="1" spans="1:10">
      <c r="A13" s="22"/>
      <c r="B13" s="22"/>
      <c r="C13" s="22" t="s">
        <v>333</v>
      </c>
      <c r="D13" s="49" t="s">
        <v>334</v>
      </c>
      <c r="E13" s="50" t="s">
        <v>335</v>
      </c>
      <c r="F13" s="38" t="s">
        <v>319</v>
      </c>
      <c r="G13" s="23" t="s">
        <v>330</v>
      </c>
      <c r="H13" s="38" t="s">
        <v>325</v>
      </c>
      <c r="I13" s="38" t="s">
        <v>316</v>
      </c>
      <c r="J13" s="50" t="s">
        <v>336</v>
      </c>
    </row>
    <row r="14" ht="144" customHeight="1" spans="1:10">
      <c r="A14" s="48" t="s">
        <v>289</v>
      </c>
      <c r="B14" s="51" t="s">
        <v>337</v>
      </c>
      <c r="C14" s="22"/>
      <c r="D14" s="22"/>
      <c r="E14" s="22"/>
      <c r="F14" s="22"/>
      <c r="G14" s="22"/>
      <c r="H14" s="22"/>
      <c r="I14" s="22"/>
      <c r="J14" s="22"/>
    </row>
    <row r="15" ht="27.75" customHeight="1" spans="1:10">
      <c r="A15" s="22"/>
      <c r="B15" s="22"/>
      <c r="C15" s="22" t="s">
        <v>310</v>
      </c>
      <c r="D15" s="49" t="s">
        <v>311</v>
      </c>
      <c r="E15" s="50" t="s">
        <v>338</v>
      </c>
      <c r="F15" s="38" t="s">
        <v>319</v>
      </c>
      <c r="G15" s="23" t="s">
        <v>96</v>
      </c>
      <c r="H15" s="38" t="s">
        <v>339</v>
      </c>
      <c r="I15" s="38" t="s">
        <v>316</v>
      </c>
      <c r="J15" s="50" t="s">
        <v>340</v>
      </c>
    </row>
    <row r="16" ht="27.75" customHeight="1" spans="1:10">
      <c r="A16" s="22"/>
      <c r="B16" s="22"/>
      <c r="C16" s="22" t="s">
        <v>310</v>
      </c>
      <c r="D16" s="49" t="s">
        <v>341</v>
      </c>
      <c r="E16" s="50" t="s">
        <v>342</v>
      </c>
      <c r="F16" s="38" t="s">
        <v>313</v>
      </c>
      <c r="G16" s="23" t="s">
        <v>324</v>
      </c>
      <c r="H16" s="38" t="s">
        <v>325</v>
      </c>
      <c r="I16" s="38" t="s">
        <v>316</v>
      </c>
      <c r="J16" s="50" t="s">
        <v>343</v>
      </c>
    </row>
    <row r="17" ht="27.75" customHeight="1" spans="1:10">
      <c r="A17" s="22"/>
      <c r="B17" s="22"/>
      <c r="C17" s="22" t="s">
        <v>310</v>
      </c>
      <c r="D17" s="49" t="s">
        <v>322</v>
      </c>
      <c r="E17" s="50" t="s">
        <v>344</v>
      </c>
      <c r="F17" s="38" t="s">
        <v>313</v>
      </c>
      <c r="G17" s="23" t="s">
        <v>324</v>
      </c>
      <c r="H17" s="38" t="s">
        <v>325</v>
      </c>
      <c r="I17" s="38" t="s">
        <v>316</v>
      </c>
      <c r="J17" s="50" t="s">
        <v>345</v>
      </c>
    </row>
    <row r="18" ht="27.75" customHeight="1" spans="1:10">
      <c r="A18" s="22"/>
      <c r="B18" s="22"/>
      <c r="C18" s="22" t="s">
        <v>310</v>
      </c>
      <c r="D18" s="49" t="s">
        <v>346</v>
      </c>
      <c r="E18" s="50" t="s">
        <v>347</v>
      </c>
      <c r="F18" s="38" t="s">
        <v>313</v>
      </c>
      <c r="G18" s="23" t="s">
        <v>348</v>
      </c>
      <c r="H18" s="38" t="s">
        <v>349</v>
      </c>
      <c r="I18" s="38" t="s">
        <v>316</v>
      </c>
      <c r="J18" s="50" t="s">
        <v>350</v>
      </c>
    </row>
    <row r="19" ht="27.75" customHeight="1" spans="1:10">
      <c r="A19" s="22"/>
      <c r="B19" s="22"/>
      <c r="C19" s="22" t="s">
        <v>327</v>
      </c>
      <c r="D19" s="49" t="s">
        <v>328</v>
      </c>
      <c r="E19" s="50" t="s">
        <v>351</v>
      </c>
      <c r="F19" s="38" t="s">
        <v>319</v>
      </c>
      <c r="G19" s="23" t="s">
        <v>330</v>
      </c>
      <c r="H19" s="38" t="s">
        <v>325</v>
      </c>
      <c r="I19" s="38" t="s">
        <v>316</v>
      </c>
      <c r="J19" s="50" t="s">
        <v>352</v>
      </c>
    </row>
    <row r="20" ht="60" customHeight="1" spans="1:10">
      <c r="A20" s="22"/>
      <c r="B20" s="22"/>
      <c r="C20" s="22" t="s">
        <v>327</v>
      </c>
      <c r="D20" s="49" t="s">
        <v>328</v>
      </c>
      <c r="E20" s="50" t="s">
        <v>353</v>
      </c>
      <c r="F20" s="38" t="s">
        <v>313</v>
      </c>
      <c r="G20" s="23" t="s">
        <v>74</v>
      </c>
      <c r="H20" s="38" t="s">
        <v>354</v>
      </c>
      <c r="I20" s="38" t="s">
        <v>316</v>
      </c>
      <c r="J20" s="50" t="s">
        <v>355</v>
      </c>
    </row>
    <row r="21" ht="27.75" customHeight="1" spans="1:10">
      <c r="A21" s="22"/>
      <c r="B21" s="22"/>
      <c r="C21" s="22" t="s">
        <v>333</v>
      </c>
      <c r="D21" s="49" t="s">
        <v>334</v>
      </c>
      <c r="E21" s="50" t="s">
        <v>356</v>
      </c>
      <c r="F21" s="38" t="s">
        <v>319</v>
      </c>
      <c r="G21" s="23" t="s">
        <v>330</v>
      </c>
      <c r="H21" s="38" t="s">
        <v>325</v>
      </c>
      <c r="I21" s="38" t="s">
        <v>316</v>
      </c>
      <c r="J21" s="50" t="s">
        <v>357</v>
      </c>
    </row>
    <row r="22" ht="113" customHeight="1" spans="1:10">
      <c r="A22" s="48" t="s">
        <v>282</v>
      </c>
      <c r="B22" s="22" t="s">
        <v>358</v>
      </c>
      <c r="C22" s="22"/>
      <c r="D22" s="22"/>
      <c r="E22" s="22"/>
      <c r="F22" s="22"/>
      <c r="G22" s="22"/>
      <c r="H22" s="22"/>
      <c r="I22" s="22"/>
      <c r="J22" s="22"/>
    </row>
    <row r="23" ht="27.75" customHeight="1" spans="1:10">
      <c r="A23" s="22"/>
      <c r="B23" s="22"/>
      <c r="C23" s="22" t="s">
        <v>310</v>
      </c>
      <c r="D23" s="49" t="s">
        <v>311</v>
      </c>
      <c r="E23" s="50" t="s">
        <v>359</v>
      </c>
      <c r="F23" s="38" t="s">
        <v>319</v>
      </c>
      <c r="G23" s="23" t="s">
        <v>330</v>
      </c>
      <c r="H23" s="38" t="s">
        <v>339</v>
      </c>
      <c r="I23" s="38" t="s">
        <v>316</v>
      </c>
      <c r="J23" s="50" t="s">
        <v>340</v>
      </c>
    </row>
    <row r="24" ht="27.75" customHeight="1" spans="1:10">
      <c r="A24" s="22"/>
      <c r="B24" s="22"/>
      <c r="C24" s="22" t="s">
        <v>310</v>
      </c>
      <c r="D24" s="49" t="s">
        <v>341</v>
      </c>
      <c r="E24" s="50" t="s">
        <v>342</v>
      </c>
      <c r="F24" s="38" t="s">
        <v>313</v>
      </c>
      <c r="G24" s="23" t="s">
        <v>324</v>
      </c>
      <c r="H24" s="38" t="s">
        <v>325</v>
      </c>
      <c r="I24" s="38" t="s">
        <v>316</v>
      </c>
      <c r="J24" s="50" t="s">
        <v>360</v>
      </c>
    </row>
    <row r="25" ht="27.75" customHeight="1" spans="1:10">
      <c r="A25" s="22"/>
      <c r="B25" s="22"/>
      <c r="C25" s="22" t="s">
        <v>310</v>
      </c>
      <c r="D25" s="49" t="s">
        <v>322</v>
      </c>
      <c r="E25" s="50" t="s">
        <v>344</v>
      </c>
      <c r="F25" s="38" t="s">
        <v>313</v>
      </c>
      <c r="G25" s="23" t="s">
        <v>324</v>
      </c>
      <c r="H25" s="38" t="s">
        <v>325</v>
      </c>
      <c r="I25" s="38" t="s">
        <v>316</v>
      </c>
      <c r="J25" s="50" t="s">
        <v>361</v>
      </c>
    </row>
    <row r="26" ht="27.75" customHeight="1" spans="1:10">
      <c r="A26" s="22"/>
      <c r="B26" s="22"/>
      <c r="C26" s="22" t="s">
        <v>327</v>
      </c>
      <c r="D26" s="49" t="s">
        <v>328</v>
      </c>
      <c r="E26" s="50" t="s">
        <v>351</v>
      </c>
      <c r="F26" s="38" t="s">
        <v>319</v>
      </c>
      <c r="G26" s="23" t="s">
        <v>330</v>
      </c>
      <c r="H26" s="38" t="s">
        <v>325</v>
      </c>
      <c r="I26" s="38" t="s">
        <v>316</v>
      </c>
      <c r="J26" s="50" t="s">
        <v>352</v>
      </c>
    </row>
    <row r="27" ht="27.75" customHeight="1" spans="1:10">
      <c r="A27" s="22"/>
      <c r="B27" s="22"/>
      <c r="C27" s="22" t="s">
        <v>327</v>
      </c>
      <c r="D27" s="49" t="s">
        <v>362</v>
      </c>
      <c r="E27" s="50" t="s">
        <v>363</v>
      </c>
      <c r="F27" s="38" t="s">
        <v>313</v>
      </c>
      <c r="G27" s="23" t="s">
        <v>74</v>
      </c>
      <c r="H27" s="38" t="s">
        <v>354</v>
      </c>
      <c r="I27" s="38" t="s">
        <v>316</v>
      </c>
      <c r="J27" s="50" t="s">
        <v>364</v>
      </c>
    </row>
    <row r="28" ht="27.75" customHeight="1" spans="1:10">
      <c r="A28" s="22"/>
      <c r="B28" s="22"/>
      <c r="C28" s="22" t="s">
        <v>333</v>
      </c>
      <c r="D28" s="49" t="s">
        <v>334</v>
      </c>
      <c r="E28" s="50" t="s">
        <v>356</v>
      </c>
      <c r="F28" s="38" t="s">
        <v>319</v>
      </c>
      <c r="G28" s="23" t="s">
        <v>330</v>
      </c>
      <c r="H28" s="38" t="s">
        <v>325</v>
      </c>
      <c r="I28" s="38" t="s">
        <v>316</v>
      </c>
      <c r="J28" s="50" t="s">
        <v>365</v>
      </c>
    </row>
    <row r="29" ht="156" customHeight="1" spans="1:10">
      <c r="A29" s="48" t="s">
        <v>293</v>
      </c>
      <c r="B29" s="51" t="s">
        <v>366</v>
      </c>
      <c r="C29" s="22"/>
      <c r="D29" s="22"/>
      <c r="E29" s="22"/>
      <c r="F29" s="22"/>
      <c r="G29" s="22"/>
      <c r="H29" s="22"/>
      <c r="I29" s="22"/>
      <c r="J29" s="22"/>
    </row>
    <row r="30" ht="27.75" customHeight="1" spans="1:10">
      <c r="A30" s="22"/>
      <c r="B30" s="22"/>
      <c r="C30" s="22" t="s">
        <v>310</v>
      </c>
      <c r="D30" s="49" t="s">
        <v>311</v>
      </c>
      <c r="E30" s="50" t="s">
        <v>367</v>
      </c>
      <c r="F30" s="38" t="s">
        <v>313</v>
      </c>
      <c r="G30" s="23" t="s">
        <v>368</v>
      </c>
      <c r="H30" s="38" t="s">
        <v>369</v>
      </c>
      <c r="I30" s="38" t="s">
        <v>316</v>
      </c>
      <c r="J30" s="50" t="s">
        <v>370</v>
      </c>
    </row>
    <row r="31" ht="27.75" customHeight="1" spans="1:10">
      <c r="A31" s="22"/>
      <c r="B31" s="22"/>
      <c r="C31" s="22" t="s">
        <v>310</v>
      </c>
      <c r="D31" s="49" t="s">
        <v>322</v>
      </c>
      <c r="E31" s="50" t="s">
        <v>344</v>
      </c>
      <c r="F31" s="38" t="s">
        <v>313</v>
      </c>
      <c r="G31" s="23" t="s">
        <v>324</v>
      </c>
      <c r="H31" s="38" t="s">
        <v>325</v>
      </c>
      <c r="I31" s="38" t="s">
        <v>316</v>
      </c>
      <c r="J31" s="50" t="s">
        <v>371</v>
      </c>
    </row>
    <row r="32" ht="27.75" customHeight="1" spans="1:10">
      <c r="A32" s="22"/>
      <c r="B32" s="22"/>
      <c r="C32" s="22" t="s">
        <v>310</v>
      </c>
      <c r="D32" s="49" t="s">
        <v>346</v>
      </c>
      <c r="E32" s="50" t="s">
        <v>347</v>
      </c>
      <c r="F32" s="38" t="s">
        <v>372</v>
      </c>
      <c r="G32" s="23" t="s">
        <v>373</v>
      </c>
      <c r="H32" s="38" t="s">
        <v>374</v>
      </c>
      <c r="I32" s="38" t="s">
        <v>316</v>
      </c>
      <c r="J32" s="50" t="s">
        <v>375</v>
      </c>
    </row>
    <row r="33" ht="27.75" customHeight="1" spans="1:10">
      <c r="A33" s="22"/>
      <c r="B33" s="22"/>
      <c r="C33" s="22" t="s">
        <v>327</v>
      </c>
      <c r="D33" s="49" t="s">
        <v>328</v>
      </c>
      <c r="E33" s="50" t="s">
        <v>376</v>
      </c>
      <c r="F33" s="38" t="s">
        <v>319</v>
      </c>
      <c r="G33" s="23" t="s">
        <v>330</v>
      </c>
      <c r="H33" s="38" t="s">
        <v>325</v>
      </c>
      <c r="I33" s="38" t="s">
        <v>316</v>
      </c>
      <c r="J33" s="50" t="s">
        <v>377</v>
      </c>
    </row>
    <row r="34" ht="27.75" customHeight="1" spans="1:10">
      <c r="A34" s="22"/>
      <c r="B34" s="22"/>
      <c r="C34" s="22" t="s">
        <v>333</v>
      </c>
      <c r="D34" s="49" t="s">
        <v>334</v>
      </c>
      <c r="E34" s="50" t="s">
        <v>378</v>
      </c>
      <c r="F34" s="38" t="s">
        <v>313</v>
      </c>
      <c r="G34" s="23" t="s">
        <v>379</v>
      </c>
      <c r="H34" s="38" t="s">
        <v>325</v>
      </c>
      <c r="I34" s="38" t="s">
        <v>316</v>
      </c>
      <c r="J34" s="50" t="s">
        <v>380</v>
      </c>
    </row>
    <row r="35" ht="71" customHeight="1" spans="1:10">
      <c r="A35" s="48" t="s">
        <v>260</v>
      </c>
      <c r="B35" s="22" t="s">
        <v>381</v>
      </c>
      <c r="C35" s="22"/>
      <c r="D35" s="22"/>
      <c r="E35" s="22"/>
      <c r="F35" s="22"/>
      <c r="G35" s="22"/>
      <c r="H35" s="22"/>
      <c r="I35" s="22"/>
      <c r="J35" s="22"/>
    </row>
    <row r="36" ht="27.75" customHeight="1" spans="1:10">
      <c r="A36" s="22"/>
      <c r="B36" s="22"/>
      <c r="C36" s="22" t="s">
        <v>310</v>
      </c>
      <c r="D36" s="49" t="s">
        <v>311</v>
      </c>
      <c r="E36" s="50" t="s">
        <v>382</v>
      </c>
      <c r="F36" s="38" t="s">
        <v>319</v>
      </c>
      <c r="G36" s="23" t="s">
        <v>383</v>
      </c>
      <c r="H36" s="38" t="s">
        <v>369</v>
      </c>
      <c r="I36" s="38" t="s">
        <v>316</v>
      </c>
      <c r="J36" s="50" t="s">
        <v>384</v>
      </c>
    </row>
    <row r="37" ht="27.75" customHeight="1" spans="1:10">
      <c r="A37" s="22"/>
      <c r="B37" s="22"/>
      <c r="C37" s="22" t="s">
        <v>310</v>
      </c>
      <c r="D37" s="49" t="s">
        <v>322</v>
      </c>
      <c r="E37" s="50" t="s">
        <v>385</v>
      </c>
      <c r="F37" s="38" t="s">
        <v>372</v>
      </c>
      <c r="G37" s="23" t="s">
        <v>386</v>
      </c>
      <c r="H37" s="38" t="s">
        <v>387</v>
      </c>
      <c r="I37" s="38" t="s">
        <v>316</v>
      </c>
      <c r="J37" s="50" t="s">
        <v>345</v>
      </c>
    </row>
    <row r="38" ht="27.75" customHeight="1" spans="1:10">
      <c r="A38" s="22"/>
      <c r="B38" s="22"/>
      <c r="C38" s="22" t="s">
        <v>327</v>
      </c>
      <c r="D38" s="49" t="s">
        <v>328</v>
      </c>
      <c r="E38" s="50" t="s">
        <v>388</v>
      </c>
      <c r="F38" s="38" t="s">
        <v>319</v>
      </c>
      <c r="G38" s="23" t="s">
        <v>330</v>
      </c>
      <c r="H38" s="38" t="s">
        <v>325</v>
      </c>
      <c r="I38" s="38" t="s">
        <v>316</v>
      </c>
      <c r="J38" s="50" t="s">
        <v>389</v>
      </c>
    </row>
    <row r="39" ht="27.75" customHeight="1" spans="1:10">
      <c r="A39" s="22"/>
      <c r="B39" s="22"/>
      <c r="C39" s="22" t="s">
        <v>327</v>
      </c>
      <c r="D39" s="49" t="s">
        <v>362</v>
      </c>
      <c r="E39" s="50" t="s">
        <v>390</v>
      </c>
      <c r="F39" s="38" t="s">
        <v>319</v>
      </c>
      <c r="G39" s="23" t="s">
        <v>74</v>
      </c>
      <c r="H39" s="38" t="s">
        <v>354</v>
      </c>
      <c r="I39" s="38" t="s">
        <v>316</v>
      </c>
      <c r="J39" s="50" t="s">
        <v>391</v>
      </c>
    </row>
    <row r="40" ht="27.75" customHeight="1" spans="1:10">
      <c r="A40" s="22"/>
      <c r="B40" s="22"/>
      <c r="C40" s="22" t="s">
        <v>333</v>
      </c>
      <c r="D40" s="49" t="s">
        <v>334</v>
      </c>
      <c r="E40" s="50" t="s">
        <v>392</v>
      </c>
      <c r="F40" s="38" t="s">
        <v>319</v>
      </c>
      <c r="G40" s="23" t="s">
        <v>330</v>
      </c>
      <c r="H40" s="38" t="s">
        <v>325</v>
      </c>
      <c r="I40" s="38" t="s">
        <v>316</v>
      </c>
      <c r="J40" s="50" t="s">
        <v>393</v>
      </c>
    </row>
    <row r="41" ht="138" customHeight="1" spans="1:10">
      <c r="A41" s="48" t="s">
        <v>287</v>
      </c>
      <c r="B41" s="22" t="s">
        <v>394</v>
      </c>
      <c r="C41" s="22"/>
      <c r="D41" s="22"/>
      <c r="E41" s="22"/>
      <c r="F41" s="22"/>
      <c r="G41" s="22"/>
      <c r="H41" s="22"/>
      <c r="I41" s="22"/>
      <c r="J41" s="22"/>
    </row>
    <row r="42" ht="27.75" customHeight="1" spans="1:10">
      <c r="A42" s="22"/>
      <c r="B42" s="22"/>
      <c r="C42" s="22" t="s">
        <v>310</v>
      </c>
      <c r="D42" s="49" t="s">
        <v>311</v>
      </c>
      <c r="E42" s="50" t="s">
        <v>395</v>
      </c>
      <c r="F42" s="38" t="s">
        <v>319</v>
      </c>
      <c r="G42" s="23" t="s">
        <v>396</v>
      </c>
      <c r="H42" s="38" t="s">
        <v>369</v>
      </c>
      <c r="I42" s="38" t="s">
        <v>316</v>
      </c>
      <c r="J42" s="50" t="s">
        <v>397</v>
      </c>
    </row>
    <row r="43" ht="27.75" customHeight="1" spans="1:10">
      <c r="A43" s="22"/>
      <c r="B43" s="22"/>
      <c r="C43" s="22" t="s">
        <v>310</v>
      </c>
      <c r="D43" s="49" t="s">
        <v>341</v>
      </c>
      <c r="E43" s="50" t="s">
        <v>342</v>
      </c>
      <c r="F43" s="38" t="s">
        <v>313</v>
      </c>
      <c r="G43" s="23" t="s">
        <v>324</v>
      </c>
      <c r="H43" s="38" t="s">
        <v>325</v>
      </c>
      <c r="I43" s="38" t="s">
        <v>316</v>
      </c>
      <c r="J43" s="50" t="s">
        <v>398</v>
      </c>
    </row>
    <row r="44" ht="27.75" customHeight="1" spans="1:10">
      <c r="A44" s="22"/>
      <c r="B44" s="22"/>
      <c r="C44" s="22" t="s">
        <v>310</v>
      </c>
      <c r="D44" s="49" t="s">
        <v>322</v>
      </c>
      <c r="E44" s="50" t="s">
        <v>344</v>
      </c>
      <c r="F44" s="38" t="s">
        <v>313</v>
      </c>
      <c r="G44" s="23" t="s">
        <v>324</v>
      </c>
      <c r="H44" s="38" t="s">
        <v>325</v>
      </c>
      <c r="I44" s="38" t="s">
        <v>316</v>
      </c>
      <c r="J44" s="50" t="s">
        <v>399</v>
      </c>
    </row>
    <row r="45" ht="27.75" customHeight="1" spans="1:10">
      <c r="A45" s="22"/>
      <c r="B45" s="22"/>
      <c r="C45" s="22" t="s">
        <v>310</v>
      </c>
      <c r="D45" s="49" t="s">
        <v>346</v>
      </c>
      <c r="E45" s="50" t="s">
        <v>347</v>
      </c>
      <c r="F45" s="38" t="s">
        <v>313</v>
      </c>
      <c r="G45" s="23" t="s">
        <v>400</v>
      </c>
      <c r="H45" s="38" t="s">
        <v>401</v>
      </c>
      <c r="I45" s="38" t="s">
        <v>316</v>
      </c>
      <c r="J45" s="50" t="s">
        <v>402</v>
      </c>
    </row>
    <row r="46" ht="27.75" customHeight="1" spans="1:10">
      <c r="A46" s="22"/>
      <c r="B46" s="22"/>
      <c r="C46" s="22" t="s">
        <v>327</v>
      </c>
      <c r="D46" s="49" t="s">
        <v>328</v>
      </c>
      <c r="E46" s="50" t="s">
        <v>351</v>
      </c>
      <c r="F46" s="38" t="s">
        <v>319</v>
      </c>
      <c r="G46" s="23" t="s">
        <v>330</v>
      </c>
      <c r="H46" s="38" t="s">
        <v>325</v>
      </c>
      <c r="I46" s="38" t="s">
        <v>316</v>
      </c>
      <c r="J46" s="50" t="s">
        <v>352</v>
      </c>
    </row>
    <row r="47" ht="27.75" customHeight="1" spans="1:10">
      <c r="A47" s="22"/>
      <c r="B47" s="22"/>
      <c r="C47" s="22" t="s">
        <v>333</v>
      </c>
      <c r="D47" s="49" t="s">
        <v>334</v>
      </c>
      <c r="E47" s="50" t="s">
        <v>356</v>
      </c>
      <c r="F47" s="38" t="s">
        <v>319</v>
      </c>
      <c r="G47" s="23" t="s">
        <v>330</v>
      </c>
      <c r="H47" s="38" t="s">
        <v>325</v>
      </c>
      <c r="I47" s="38" t="s">
        <v>316</v>
      </c>
      <c r="J47" s="50" t="s">
        <v>365</v>
      </c>
    </row>
    <row r="48" ht="72" customHeight="1" spans="1:10">
      <c r="A48" s="48" t="s">
        <v>291</v>
      </c>
      <c r="B48" s="22" t="s">
        <v>403</v>
      </c>
      <c r="C48" s="22"/>
      <c r="D48" s="22"/>
      <c r="E48" s="22"/>
      <c r="F48" s="22"/>
      <c r="G48" s="22"/>
      <c r="H48" s="22"/>
      <c r="I48" s="22"/>
      <c r="J48" s="22"/>
    </row>
    <row r="49" ht="27.75" customHeight="1" spans="1:10">
      <c r="A49" s="22"/>
      <c r="B49" s="22"/>
      <c r="C49" s="22" t="s">
        <v>310</v>
      </c>
      <c r="D49" s="49" t="s">
        <v>311</v>
      </c>
      <c r="E49" s="50" t="s">
        <v>404</v>
      </c>
      <c r="F49" s="38" t="s">
        <v>319</v>
      </c>
      <c r="G49" s="23" t="s">
        <v>383</v>
      </c>
      <c r="H49" s="38" t="s">
        <v>369</v>
      </c>
      <c r="I49" s="38" t="s">
        <v>316</v>
      </c>
      <c r="J49" s="50" t="s">
        <v>340</v>
      </c>
    </row>
    <row r="50" ht="27.75" customHeight="1" spans="1:10">
      <c r="A50" s="22"/>
      <c r="B50" s="22"/>
      <c r="C50" s="22" t="s">
        <v>310</v>
      </c>
      <c r="D50" s="49" t="s">
        <v>322</v>
      </c>
      <c r="E50" s="50" t="s">
        <v>344</v>
      </c>
      <c r="F50" s="38" t="s">
        <v>313</v>
      </c>
      <c r="G50" s="23" t="s">
        <v>324</v>
      </c>
      <c r="H50" s="38" t="s">
        <v>325</v>
      </c>
      <c r="I50" s="38" t="s">
        <v>316</v>
      </c>
      <c r="J50" s="50" t="s">
        <v>405</v>
      </c>
    </row>
    <row r="51" ht="27.75" customHeight="1" spans="1:10">
      <c r="A51" s="22"/>
      <c r="B51" s="22"/>
      <c r="C51" s="22" t="s">
        <v>310</v>
      </c>
      <c r="D51" s="49" t="s">
        <v>346</v>
      </c>
      <c r="E51" s="50" t="s">
        <v>347</v>
      </c>
      <c r="F51" s="38" t="s">
        <v>319</v>
      </c>
      <c r="G51" s="23" t="s">
        <v>406</v>
      </c>
      <c r="H51" s="38" t="s">
        <v>325</v>
      </c>
      <c r="I51" s="38" t="s">
        <v>316</v>
      </c>
      <c r="J51" s="50" t="s">
        <v>407</v>
      </c>
    </row>
    <row r="52" ht="27.75" customHeight="1" spans="1:10">
      <c r="A52" s="22"/>
      <c r="B52" s="22"/>
      <c r="C52" s="22" t="s">
        <v>327</v>
      </c>
      <c r="D52" s="49" t="s">
        <v>328</v>
      </c>
      <c r="E52" s="50" t="s">
        <v>408</v>
      </c>
      <c r="F52" s="38" t="s">
        <v>313</v>
      </c>
      <c r="G52" s="23" t="s">
        <v>324</v>
      </c>
      <c r="H52" s="38" t="s">
        <v>325</v>
      </c>
      <c r="I52" s="38" t="s">
        <v>316</v>
      </c>
      <c r="J52" s="50" t="s">
        <v>391</v>
      </c>
    </row>
    <row r="53" ht="27.75" customHeight="1" spans="1:10">
      <c r="A53" s="22"/>
      <c r="B53" s="22"/>
      <c r="C53" s="22" t="s">
        <v>327</v>
      </c>
      <c r="D53" s="49" t="s">
        <v>362</v>
      </c>
      <c r="E53" s="50" t="s">
        <v>409</v>
      </c>
      <c r="F53" s="38" t="s">
        <v>313</v>
      </c>
      <c r="G53" s="23" t="s">
        <v>74</v>
      </c>
      <c r="H53" s="38" t="s">
        <v>354</v>
      </c>
      <c r="I53" s="38" t="s">
        <v>316</v>
      </c>
      <c r="J53" s="50" t="s">
        <v>410</v>
      </c>
    </row>
    <row r="54" ht="27.75" customHeight="1" spans="1:10">
      <c r="A54" s="22"/>
      <c r="B54" s="22"/>
      <c r="C54" s="22" t="s">
        <v>333</v>
      </c>
      <c r="D54" s="49" t="s">
        <v>334</v>
      </c>
      <c r="E54" s="50" t="s">
        <v>411</v>
      </c>
      <c r="F54" s="38" t="s">
        <v>319</v>
      </c>
      <c r="G54" s="23" t="s">
        <v>330</v>
      </c>
      <c r="H54" s="38" t="s">
        <v>325</v>
      </c>
      <c r="I54" s="38" t="s">
        <v>316</v>
      </c>
      <c r="J54" s="50" t="s">
        <v>393</v>
      </c>
    </row>
    <row r="55" ht="140" customHeight="1" spans="1:10">
      <c r="A55" s="48" t="s">
        <v>273</v>
      </c>
      <c r="B55" s="51" t="s">
        <v>412</v>
      </c>
      <c r="C55" s="22"/>
      <c r="D55" s="22"/>
      <c r="E55" s="22"/>
      <c r="F55" s="22"/>
      <c r="G55" s="22"/>
      <c r="H55" s="22"/>
      <c r="I55" s="22"/>
      <c r="J55" s="22"/>
    </row>
    <row r="56" ht="27.75" customHeight="1" spans="1:10">
      <c r="A56" s="22"/>
      <c r="B56" s="22"/>
      <c r="C56" s="22" t="s">
        <v>310</v>
      </c>
      <c r="D56" s="49" t="s">
        <v>311</v>
      </c>
      <c r="E56" s="50" t="s">
        <v>404</v>
      </c>
      <c r="F56" s="38" t="s">
        <v>319</v>
      </c>
      <c r="G56" s="23" t="s">
        <v>413</v>
      </c>
      <c r="H56" s="38" t="s">
        <v>369</v>
      </c>
      <c r="I56" s="38" t="s">
        <v>316</v>
      </c>
      <c r="J56" s="50" t="s">
        <v>414</v>
      </c>
    </row>
    <row r="57" ht="27.75" customHeight="1" spans="1:10">
      <c r="A57" s="22"/>
      <c r="B57" s="22"/>
      <c r="C57" s="22" t="s">
        <v>310</v>
      </c>
      <c r="D57" s="49" t="s">
        <v>341</v>
      </c>
      <c r="E57" s="50" t="s">
        <v>415</v>
      </c>
      <c r="F57" s="38" t="s">
        <v>313</v>
      </c>
      <c r="G57" s="23" t="s">
        <v>324</v>
      </c>
      <c r="H57" s="38" t="s">
        <v>325</v>
      </c>
      <c r="I57" s="38" t="s">
        <v>316</v>
      </c>
      <c r="J57" s="50" t="s">
        <v>416</v>
      </c>
    </row>
    <row r="58" ht="27.75" customHeight="1" spans="1:10">
      <c r="A58" s="22"/>
      <c r="B58" s="22"/>
      <c r="C58" s="22" t="s">
        <v>310</v>
      </c>
      <c r="D58" s="49" t="s">
        <v>346</v>
      </c>
      <c r="E58" s="50" t="s">
        <v>347</v>
      </c>
      <c r="F58" s="38" t="s">
        <v>313</v>
      </c>
      <c r="G58" s="23" t="s">
        <v>383</v>
      </c>
      <c r="H58" s="38" t="s">
        <v>417</v>
      </c>
      <c r="I58" s="38" t="s">
        <v>316</v>
      </c>
      <c r="J58" s="50" t="s">
        <v>418</v>
      </c>
    </row>
    <row r="59" ht="27.75" customHeight="1" spans="1:10">
      <c r="A59" s="22"/>
      <c r="B59" s="22"/>
      <c r="C59" s="22" t="s">
        <v>327</v>
      </c>
      <c r="D59" s="49" t="s">
        <v>328</v>
      </c>
      <c r="E59" s="50" t="s">
        <v>419</v>
      </c>
      <c r="F59" s="38" t="s">
        <v>313</v>
      </c>
      <c r="G59" s="23" t="s">
        <v>324</v>
      </c>
      <c r="H59" s="38" t="s">
        <v>325</v>
      </c>
      <c r="I59" s="38" t="s">
        <v>316</v>
      </c>
      <c r="J59" s="50" t="s">
        <v>420</v>
      </c>
    </row>
    <row r="60" ht="27.75" customHeight="1" spans="1:10">
      <c r="A60" s="22"/>
      <c r="B60" s="22"/>
      <c r="C60" s="22" t="s">
        <v>327</v>
      </c>
      <c r="D60" s="49" t="s">
        <v>362</v>
      </c>
      <c r="E60" s="50" t="s">
        <v>421</v>
      </c>
      <c r="F60" s="38" t="s">
        <v>313</v>
      </c>
      <c r="G60" s="23" t="s">
        <v>74</v>
      </c>
      <c r="H60" s="38" t="s">
        <v>354</v>
      </c>
      <c r="I60" s="38" t="s">
        <v>316</v>
      </c>
      <c r="J60" s="50" t="s">
        <v>422</v>
      </c>
    </row>
    <row r="61" ht="27.75" customHeight="1" spans="1:10">
      <c r="A61" s="22"/>
      <c r="B61" s="22"/>
      <c r="C61" s="22" t="s">
        <v>333</v>
      </c>
      <c r="D61" s="49" t="s">
        <v>334</v>
      </c>
      <c r="E61" s="50" t="s">
        <v>411</v>
      </c>
      <c r="F61" s="38" t="s">
        <v>319</v>
      </c>
      <c r="G61" s="23" t="s">
        <v>330</v>
      </c>
      <c r="H61" s="38" t="s">
        <v>325</v>
      </c>
      <c r="I61" s="38" t="s">
        <v>316</v>
      </c>
      <c r="J61" s="50" t="s">
        <v>393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0.629861111111111" bottom="0.708333333333333" header="0.5" footer="0.314583333333333"/>
  <pageSetup paperSize="1" scale="57"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2025-02-19T01:39:00Z</dcterms:created>
  <dcterms:modified xsi:type="dcterms:W3CDTF">2025-02-20T10:28:22Z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B7CB7F8AD32A4E808FD9D6D074400438_13</vt:lpwstr>
  </property>
  <property fmtid="{D5CDD505-2E9C-101B-9397-08002B2CF9AE}" pid="3" name="KSOProductBuildVer">
    <vt:lpwstr>2052-12.1.0.20305</vt:lpwstr>
  </property>
</Properties>
</file>