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<sst xmlns="http://schemas.openxmlformats.org/spreadsheetml/2006/main" count="1284" uniqueCount="477">
  <si>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</si>
  <si>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</si>
  <si>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</si>
  <si>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</si>
  <si>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</si>
  <si>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</si>
  <si>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</si>
  <si>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</si>
  <si>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</si>
  <si>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</si>
  <si>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</si>
  <si>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</si>
  <si>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</si>
  <si>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</si>
  <si>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</si>
  <si>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</si>
  <si>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</si>
  <si>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</si>
  <si>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</si>
  <si>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</si>
  <si>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</si>
  <si>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</si>
  <si>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</si>
  <si>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</si>
  <si>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</si>
  <si>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</si>
  <si>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</si>
  <si>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</si>
  <si>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</si>
  <si>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</si>
  <si>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</si>
  <si>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</si>
  <si>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</si>
  <si>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</si>
  <si>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</si>
  <si>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</si>
  <si>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</si>
  <si>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</si>
  <si>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</si>
  <si>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</si>
  <si>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</si>
  <si>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</si>
  <si>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</si>
  <si>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</si>
  <si>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</si>
  <si>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</si>
  <si>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</si>
  <si>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</si>
  <si>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</si>
  <si>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</si>
  <si>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</si>
  <si>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</si>
  <si>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</si>
  <si>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</si>
  <si>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</si>
  <si>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</si>
  <si>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</si>
  <si>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</si>
  <si>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</si>
  <si>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</si>
  <si>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</si>
  <si>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</si>
  <si>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</si>
  <si>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</si>
  <si>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</si>
  <si>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</si>
  <si>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</si>
  <si>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</si>
  <si>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</si>
  <si>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</si>
  <si>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</si>
  <si>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</si>
  <si>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</si>
  <si>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</si>
  <si>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</si>
  <si>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</si>
  <si>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</si>
  <si>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</si>
  <si>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</si>
  <si>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</si>
  <si>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</si>
  <si>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199</t>
  </si>
  <si>
    <t>玉溪市红塔区人民代表大会常务委员会办公室</t>
  </si>
  <si>
    <t>199001</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</si>
  <si>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</si>
  <si>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</si>
  <si>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</si>
  <si>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</si>
  <si>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</si>
  <si>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</si>
  <si>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</si>
  <si>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</si>
  <si>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</si>
  <si>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</si>
  <si>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</si>
  <si>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</si>
  <si>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</si>
  <si>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</si>
  <si>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</si>
  <si>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</si>
  <si>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</si>
  <si>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</si>
  <si>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2010101</t>
  </si>
  <si>
    <t>行政运行</t>
  </si>
  <si>
    <t>2010102</t>
  </si>
  <si>
    <t>一般行政管理事务</t>
  </si>
  <si>
    <t>2010104</t>
  </si>
  <si>
    <t>人大会议</t>
  </si>
  <si>
    <t>2010108</t>
  </si>
  <si>
    <t>代表工作</t>
  </si>
  <si>
    <t>2010150</t>
  </si>
  <si>
    <t>事业运行</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</si>
  <si>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</si>
  <si>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</si>
  <si>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</si>
  <si>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</si>
  <si>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</si>
  <si>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</si>
  <si>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</si>
  <si>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</si>
  <si>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</si>
  <si>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</si>
  <si>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</si>
  <si>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</si>
  <si>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</si>
  <si>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</si>
  <si>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</si>
  <si>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</si>
  <si>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</si>
  <si>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</si>
  <si>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</si>
  <si>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</si>
  <si>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</si>
  <si>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</si>
  <si>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</si>
  <si>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</si>
  <si>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</si>
  <si>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</si>
  <si>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</si>
  <si>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</si>
  <si>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</si>
  <si>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</si>
  <si>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</si>
  <si>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</si>
  <si>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</si>
  <si>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</si>
  <si>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</si>
  <si>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</si>
  <si>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</si>
  <si>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</si>
  <si>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</si>
  <si>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</si>
  <si>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</si>
  <si>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</si>
  <si>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</si>
  <si>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</si>
  <si>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</si>
  <si>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</si>
  <si>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</si>
  <si>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</si>
  <si>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</si>
  <si>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</si>
  <si>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</si>
  <si>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</si>
  <si>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</si>
  <si>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</si>
  <si>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</si>
  <si>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</si>
  <si>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</si>
  <si>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</si>
  <si>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</si>
  <si>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</si>
  <si>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</si>
  <si>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</si>
  <si>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</si>
  <si>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</si>
  <si>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</si>
  <si>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</si>
  <si>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</si>
  <si>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</si>
  <si>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</si>
  <si>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</si>
  <si>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</si>
  <si>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</si>
  <si>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</si>
  <si>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</si>
  <si>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</si>
  <si>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</si>
  <si>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</si>
  <si>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</si>
  <si>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</si>
  <si>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</si>
  <si>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</si>
  <si>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</si>
  <si>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</si>
  <si>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</si>
  <si>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</si>
  <si>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</si>
  <si>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</si>
  <si>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</si>
  <si>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</si>
  <si>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</si>
  <si>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</si>
  <si>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</si>
  <si>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</si>
  <si>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</si>
  <si>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</si>
  <si>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</si>
  <si>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</si>
  <si>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</si>
  <si>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</si>
  <si>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</si>
  <si>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530402210000000003092</t>
  </si>
  <si>
    <t>工会经费</t>
  </si>
  <si>
    <t>30228</t>
  </si>
  <si>
    <t>530402210000000004421</t>
  </si>
  <si>
    <t>行政人员工资支出</t>
  </si>
  <si>
    <t>30101</t>
  </si>
  <si>
    <t>基本工资</t>
  </si>
  <si>
    <t>30102</t>
  </si>
  <si>
    <t>津贴补贴</t>
  </si>
  <si>
    <t>530402210000000004422</t>
  </si>
  <si>
    <t>事业人员工资支出</t>
  </si>
  <si>
    <t>30107</t>
  </si>
  <si>
    <t>绩效工资</t>
  </si>
  <si>
    <t>530402210000000004423</t>
  </si>
  <si>
    <t>社会保障缴费</t>
  </si>
  <si>
    <t>30112</t>
  </si>
  <si>
    <t>其他社会保障缴费</t>
  </si>
  <si>
    <t>30108</t>
  </si>
  <si>
    <t>机关事业单位基本养老保险缴费</t>
  </si>
  <si>
    <t>30110</t>
  </si>
  <si>
    <t>职工基本医疗保险缴费</t>
  </si>
  <si>
    <t>30111</t>
  </si>
  <si>
    <t>公务员医疗补助缴费</t>
  </si>
  <si>
    <t>530402210000000004424</t>
  </si>
  <si>
    <t>住房公积</t>
  </si>
  <si>
    <t>30113</t>
  </si>
  <si>
    <t>530402210000000004425</t>
  </si>
  <si>
    <t>对个人和家庭的补助</t>
  </si>
  <si>
    <t>30305</t>
  </si>
  <si>
    <t>生活补助</t>
  </si>
  <si>
    <t>530402210000000004427</t>
  </si>
  <si>
    <t>公车购置及运维费</t>
  </si>
  <si>
    <t>30231</t>
  </si>
  <si>
    <t>公务用车运行维护费</t>
  </si>
  <si>
    <t>530402210000000004428</t>
  </si>
  <si>
    <t>行政人员公务交通补贴</t>
  </si>
  <si>
    <t>30239</t>
  </si>
  <si>
    <t>其他交通费用</t>
  </si>
  <si>
    <t>530402210000000004429</t>
  </si>
  <si>
    <t>一般公用经费</t>
  </si>
  <si>
    <t>30201</t>
  </si>
  <si>
    <t>办公费</t>
  </si>
  <si>
    <t>530402221100000588394</t>
  </si>
  <si>
    <t>行政人员工资支出优秀奖</t>
  </si>
  <si>
    <t>30103</t>
  </si>
  <si>
    <t>奖金</t>
  </si>
  <si>
    <t>530402221100000588395</t>
  </si>
  <si>
    <t>事业人员工资支出年终一次性奖金</t>
  </si>
  <si>
    <t>530402221100000588402</t>
  </si>
  <si>
    <t>行政人员工资支出年终一次性奖金</t>
  </si>
  <si>
    <t>530402221100000588405</t>
  </si>
  <si>
    <t>事业人员工资支出（13.5%）</t>
  </si>
  <si>
    <t>530402221100000588406</t>
  </si>
  <si>
    <t>事业人员工资支出（职称）</t>
  </si>
  <si>
    <t>530402221100000588407</t>
  </si>
  <si>
    <t>事业人员工资支出优秀奖</t>
  </si>
  <si>
    <t>530402231100001476639</t>
  </si>
  <si>
    <t>公务员基础绩效奖</t>
  </si>
  <si>
    <t>530402231100001476640</t>
  </si>
  <si>
    <t>其他工资福利支出（1500）</t>
  </si>
  <si>
    <t>30199</t>
  </si>
  <si>
    <t>其他工资福利支出</t>
  </si>
  <si>
    <t>530402231100001476650</t>
  </si>
  <si>
    <t>福利费</t>
  </si>
  <si>
    <t>30229</t>
  </si>
  <si>
    <t>530402231100001476651</t>
  </si>
  <si>
    <t>离休退休公用经费</t>
  </si>
  <si>
    <t>30299</t>
  </si>
  <si>
    <t>其他商品和服务支出</t>
  </si>
  <si>
    <t>530402241100002423355</t>
  </si>
  <si>
    <t>编外人员工资</t>
  </si>
  <si>
    <t>预算05-1表</t>
  </si>
  <si>
    <t>2025年部门项目支出预算表</t>
  </si>
  <si>
    <t>项目分类</t>
  </si>
  <si>
    <t>项目单位</t>
  </si>
  <si>
    <t>本年拨款</t>
  </si>
  <si>
    <t>其中：本次下达</t>
  </si>
  <si>
    <t>购买后勤服务补助经费</t>
  </si>
  <si>
    <t>311 专项业务类</t>
  </si>
  <si>
    <t>530402231100001442449</t>
  </si>
  <si>
    <t>离退休干部党组织工作经费</t>
  </si>
  <si>
    <t>313 事业发展类</t>
  </si>
  <si>
    <t>530402241100002209725</t>
  </si>
  <si>
    <t>区人大常委会组成人员履职工作经费</t>
  </si>
  <si>
    <t>530402210000000003289</t>
  </si>
  <si>
    <t>区人大代表活动专项经费</t>
  </si>
  <si>
    <t>530402210000000003297</t>
  </si>
  <si>
    <t>区乡人大代表通讯交通补助经费</t>
  </si>
  <si>
    <t>530402231100001457233</t>
  </si>
  <si>
    <t>人大7委1室工作经费</t>
  </si>
  <si>
    <t>530402210000000003138</t>
  </si>
  <si>
    <t>人代会会议专项经费</t>
  </si>
  <si>
    <t>530402210000000003095</t>
  </si>
  <si>
    <t>30215</t>
  </si>
  <si>
    <t>会议费</t>
  </si>
  <si>
    <t>遗属补助资金</t>
  </si>
  <si>
    <t>312 民生类</t>
  </si>
  <si>
    <t>530402231100001442242</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</si>
  <si>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</si>
  <si>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</si>
  <si>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</si>
  <si>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</si>
  <si>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</si>
  <si>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</si>
  <si>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</si>
  <si>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</si>
  <si>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</si>
  <si>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</si>
  <si>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</si>
  <si>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</si>
  <si>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依据《中共玉溪市红塔区委关于加强和改进人大工作的意见》坚持开展好每季度的代表小组活动，精心安排代表履职学习内容；组织代表进行“三查（察）”及调研活动前相关法律法规知识培训，提高代表政治素质和依法履职能力。不断拓宽代表履职渠道。认真组织代表集中检查、调查、视察和专题调研活动，增强代表活动的针对性和实效性。</t>
  </si>
  <si>
    <t>产出指标</t>
  </si>
  <si>
    <t>数量指标</t>
  </si>
  <si>
    <t>形成建议、意见条数</t>
  </si>
  <si>
    <t>&gt;=</t>
  </si>
  <si>
    <t>20</t>
  </si>
  <si>
    <t>次（件）</t>
  </si>
  <si>
    <t>定量指标</t>
  </si>
  <si>
    <t>反映决议决定事项情况。</t>
  </si>
  <si>
    <t>开展调研检查次数</t>
  </si>
  <si>
    <t>件</t>
  </si>
  <si>
    <t>反映开展调研检查次数情况。</t>
  </si>
  <si>
    <t>质量指标</t>
  </si>
  <si>
    <t xml:space="preserve"> 调研检查任务覆盖率</t>
  </si>
  <si>
    <t>100</t>
  </si>
  <si>
    <t>%</t>
  </si>
  <si>
    <t>反映调研检查任务覆盖率情况。</t>
  </si>
  <si>
    <t>效益指标</t>
  </si>
  <si>
    <t>社会效益</t>
  </si>
  <si>
    <t>保障提升人大代表履职能力</t>
  </si>
  <si>
    <t>=</t>
  </si>
  <si>
    <t>反映问题整改落实率情况。</t>
  </si>
  <si>
    <t>满意度指标</t>
  </si>
  <si>
    <t>服务对象满意度</t>
  </si>
  <si>
    <t>人大代表满意度</t>
  </si>
  <si>
    <t>85</t>
  </si>
  <si>
    <t>反映人大代表满意度情况。</t>
  </si>
  <si>
    <t>2025年根据玉老通〔2022〕14号__关于转发《云南省离退休干部党组织工作经费使用管理办法（试行）》的通知，开展离退休干部党组织工作。离退休干部是党和国家的宝贵财富，是推进新时代中国特色社会主义伟大事业的重要力量。加强新时代离退休干部党的建设工作，2024年我单位开展离退休干部党组织工作，计划支出资金3千元。对于贯彻落实全面从严治党战略方针、深入推进新时代党的建设新的伟大工程，更好地把广大离退休干部团结凝聚在以习近平同志为核心的党中央周围，不忘初心、牢记使命，积极为实现第二个百年奋斗目标、实现中华民族伟大复兴的中国梦贡献智慧和力量，具有重要意义。</t>
  </si>
  <si>
    <t>会议次数</t>
  </si>
  <si>
    <t>1.0</t>
  </si>
  <si>
    <t>次</t>
  </si>
  <si>
    <t>反映预算部门（单位）组织开展各类会议的总次数。</t>
  </si>
  <si>
    <t>会议天数</t>
  </si>
  <si>
    <t>人</t>
  </si>
  <si>
    <t>反映预算部门（单位）组织开展各类会议的参加人数。</t>
  </si>
  <si>
    <t>专题调研问题解决率</t>
  </si>
  <si>
    <t>95</t>
  </si>
  <si>
    <t>提升广大离退休干部团结凝聚</t>
  </si>
  <si>
    <t>提升</t>
  </si>
  <si>
    <t>定性指标</t>
  </si>
  <si>
    <t>反映提升广大离退休干部团结凝聚情况</t>
  </si>
  <si>
    <t>参会人员满意度</t>
  </si>
  <si>
    <t>90</t>
  </si>
  <si>
    <t>反映参会人员对会议开展的满意度。参会人员满意度=（参会满意人数/问卷调查人数）*100%</t>
  </si>
  <si>
    <t>2025年依照《中华人民共和国地方各级人民代表大会和地方各级人民政府组织法》、《中华人民共和国主席令》第三十三号召开:地方各级人民代表大会会议每年至少举行一次．2025年组织区人大及其常委会各项工作的正常开展，周密部署，精心组织，顺利召开每年至少一次的人民代表大会。促进玉溪经济社会高速发展。旨在确保会议的顺利开展，提升会议效率和质量，增强代表履职能力，促进民主决策和科学决策。具体绩效目标包括：确保会议筹备工作提前完成，会议期间各项议程顺畅进行，无重大延误或差错；提高人大代表的参会率，确保每位代表都能积极参与讨论和投票，充分表达民意；提高提交议案的质量，确保议案内容具体、针对性强，能够反映社会热点和民众需求；增强会议的公开透明度，通过多种渠道及时公布会议信息，接受社会监督；严格执行会议经费预算，合理使用专项经费，确保经费使用合规、高效；组织相关培训和交流活动，提高人大代表的政策理解能力和履职水平；确保会议形成的决议和建议得到有效落实，推动相关工作和政策的改进与执行。通过实现上述绩效目标，红塔区人代会会议专项经费项目将更好地服务于人民代表大会的职能发挥，为地方经济社会发展作出积极贡献。</t>
  </si>
  <si>
    <t>举行会议次数</t>
  </si>
  <si>
    <t>反映预算部门（单位）组织开展人代会议和全国十三县区联席会议的总次数。</t>
  </si>
  <si>
    <t>参加会议人次</t>
  </si>
  <si>
    <t>551</t>
  </si>
  <si>
    <t>人次</t>
  </si>
  <si>
    <t>反映预算部门（单位）组织开展各类会议的参与人次。</t>
  </si>
  <si>
    <t>参会人员到会率</t>
  </si>
  <si>
    <t>反映会议是否纳入部门的年度计划。</t>
  </si>
  <si>
    <t>时效指标</t>
  </si>
  <si>
    <t>会议时间举行时间</t>
  </si>
  <si>
    <t>天</t>
  </si>
  <si>
    <t>反映预算部门（单位）组织开展各类会议的总天数。</t>
  </si>
  <si>
    <t>经济效益</t>
  </si>
  <si>
    <t>保障提升干部履职能力</t>
  </si>
  <si>
    <t>反映保障提升干部履职能力情况。</t>
  </si>
  <si>
    <t>购买后勤服务。</t>
  </si>
  <si>
    <t>获补对象数</t>
  </si>
  <si>
    <t>人(人次、家)</t>
  </si>
  <si>
    <t>反映获补助人员、企业的数量情况，也适用补贴、资助等形式的补助。</t>
  </si>
  <si>
    <t>兑现准确率</t>
  </si>
  <si>
    <t>98</t>
  </si>
  <si>
    <t>反映补助准确发放的情况。
补助兑现准确率=补助兑付额/应付额*100%</t>
  </si>
  <si>
    <t>发放及时率</t>
  </si>
  <si>
    <t>反映发放单位及时发放补助资金的情况。
发放及时率=在时限内发放资金/应发放资金*100%</t>
  </si>
  <si>
    <t>政策知晓率</t>
  </si>
  <si>
    <t>受益对象满意度</t>
  </si>
  <si>
    <t>反映获补助受益对象的满意程度。</t>
  </si>
  <si>
    <t>遗属补助资金。</t>
  </si>
  <si>
    <t>获补对象准确率</t>
  </si>
  <si>
    <t>反映获补助对象认定的准确性情况。
获补对象准确率=抽检符合标准的补助对象数/抽检实际补助对象数*100%</t>
  </si>
  <si>
    <t>带动人均增收</t>
  </si>
  <si>
    <t>18000</t>
  </si>
  <si>
    <t>元</t>
  </si>
  <si>
    <t>反映补助带动人均增收的情况。</t>
  </si>
  <si>
    <t>生活状况改善</t>
  </si>
  <si>
    <t>一定程度改善。</t>
  </si>
  <si>
    <t>反映补助促进受助对象生活状况改善的情况。</t>
  </si>
  <si>
    <t>代表视察次数</t>
  </si>
  <si>
    <t>反映代表视察次数情况。</t>
  </si>
  <si>
    <t>调研检查任务覆盖率</t>
  </si>
  <si>
    <t>人大管理规范率</t>
  </si>
  <si>
    <t>群众满意度</t>
  </si>
  <si>
    <t>反映群众满意度情况</t>
  </si>
  <si>
    <t>2025年区人大常委会要以构建系统完备、科学规范、运行有效的工作制度体系为抓手，加大对监督、重大事项决定、人事任免、代表工作和会议、调研、培训等制度建设力度促进工作制度化和程序化，为推动人大工作正常有序开展提供强有力的制度保障。</t>
  </si>
  <si>
    <t>常委会会议次数</t>
  </si>
  <si>
    <t>12</t>
  </si>
  <si>
    <t>采购电脑</t>
  </si>
  <si>
    <t>采购设备验收合格率</t>
  </si>
  <si>
    <t>保障提升人大常委会组成人员干部履职能力</t>
  </si>
  <si>
    <t>提升人大常委会组成人员干部履职能力</t>
  </si>
  <si>
    <t>2025年，依据中共玉溪市红塔区委关于加强和改进人大工作的意见文件要求，人大7委1室工作经费计划支出40万元，用于开展区人大7委1室的视察、调查、检查、工作评议等监督活动需要的工作经费，用于保障人大干部履职能力提升，业务能力水平提高．紧紧围绕区委的决策要求，统筹安排监督、讨论和决定重大事项、人事任免等各项工作和重要活动，认真履行推动区委重大决策贯彻落实的责任，找准发挥人大作用与服务中心工作的结合点，着眼全局。</t>
  </si>
  <si>
    <t>采购打印机</t>
  </si>
  <si>
    <t>采购办公桌椅及文件柜</t>
  </si>
  <si>
    <t>保障提升人大干部履职能力</t>
  </si>
  <si>
    <t>反映资金受益对象的情况，根据年初安排的工作目标，完成调研视察工作 及相关工件</t>
  </si>
  <si>
    <t>反映群众满意度情况。</t>
  </si>
  <si>
    <t>预算06表</t>
  </si>
  <si>
    <t>2025年部门政府性基金预算支出预算表</t>
  </si>
  <si>
    <t>政府性基金预算支出</t>
  </si>
  <si>
    <t>备注：本单位无政府性基金预算支出事项，故此表为空表。</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</si>
  <si>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</si>
  <si>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</si>
  <si>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</si>
  <si>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</si>
  <si>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</si>
  <si>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</si>
  <si>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</si>
  <si>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</si>
  <si>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</si>
  <si>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</si>
  <si>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</si>
  <si>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项</t>
  </si>
  <si>
    <t>机动车保险</t>
  </si>
  <si>
    <t>印刷服务</t>
  </si>
  <si>
    <t>机动车加油</t>
  </si>
  <si>
    <t>复印纸</t>
  </si>
  <si>
    <t>复印机</t>
  </si>
  <si>
    <t>台</t>
  </si>
  <si>
    <t>台式计算机</t>
  </si>
  <si>
    <t>预算08表</t>
  </si>
  <si>
    <t>2025年部门政府购买服务预算表</t>
  </si>
  <si>
    <t>政府购买服务项目</t>
  </si>
  <si>
    <t>政府购买服务目录</t>
  </si>
  <si>
    <t>政府购买服务指导性目录代码</t>
  </si>
  <si>
    <t>单位自筹</t>
  </si>
  <si>
    <t>备注：本单位无部门政府购买服务事项，故此表为空表。</t>
  </si>
  <si>
    <t>预算09-1表</t>
  </si>
  <si>
    <t>2025年对下转移支付预算表</t>
  </si>
  <si>
    <t>单位名称（项目）</t>
  </si>
  <si>
    <t>地区</t>
  </si>
  <si>
    <t>备注：本部门无对下转移支付事项，故此表为空表。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</si>
  <si>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</si>
  <si>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</si>
  <si>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</si>
  <si>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</si>
  <si>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</si>
  <si>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</si>
  <si>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</si>
  <si>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</si>
  <si>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</si>
  <si>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</si>
  <si>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备注：本单位无新增资产配置事项，故此表为空表。</t>
  </si>
  <si>
    <t>预算11表</t>
  </si>
  <si>
    <t>2025年上级补助项目支出预算表</t>
  </si>
  <si>
    <t>上级补助</t>
  </si>
  <si>
    <t>备注：本单位无上级补助项目支出事项，故此表为空表。</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</si>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</sst>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9"/>
      <name val="宋体"/>
      <charset val="1"/>
    </font>
    <font>
      <sz val="27"/>
      <name val="宋体"/>
      <charset val="134"/>
    </font>
    <font>
      <sz val="10"/>
      <name val="宋体"/>
      <charset val="1"/>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3" borderId="9" applyNumberFormat="0" applyAlignment="0" applyProtection="0">
      <alignment vertical="center"/>
    </xf>
    <xf numFmtId="0" fontId="28" fillId="4" borderId="10" applyNumberFormat="0" applyAlignment="0" applyProtection="0">
      <alignment vertical="center"/>
    </xf>
    <xf numFmtId="0" fontId="29" fillId="4" borderId="9" applyNumberFormat="0" applyAlignment="0" applyProtection="0">
      <alignment vertical="center"/>
    </xf>
    <xf numFmtId="0" fontId="30" fillId="5"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xf numFmtId="0" fontId="3" fillId="0" borderId="0">
      <alignment vertical="top"/>
      <protection locked="0"/>
    </xf>
  </cellStyleXfs>
  <cellXfs count="84">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8"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8" fontId="3" fillId="0" borderId="1" xfId="54" applyNumberFormat="1" applyFont="1" applyBorder="1">
      <alignment horizontal="right" vertical="center"/>
    </xf>
    <xf numFmtId="0" fontId="3" fillId="0" borderId="1" xfId="0" applyFont="1" applyBorder="1" applyAlignment="1">
      <alignment horizontal="center" vertical="center"/>
    </xf>
    <xf numFmtId="0" fontId="9" fillId="0" borderId="0" xfId="57" applyFont="1" applyFill="1" applyBorder="1" applyAlignment="1" applyProtection="1">
      <alignment vertical="top"/>
      <protection locked="0"/>
    </xf>
    <xf numFmtId="49" fontId="3" fillId="0" borderId="0"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10" fillId="0" borderId="0" xfId="0" applyNumberFormat="1" applyFont="1" applyBorder="1" applyAlignment="1">
      <alignment horizontal="center" vertical="center" wrapText="1"/>
    </xf>
    <xf numFmtId="49" fontId="5"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1" xfId="53" applyNumberFormat="1" applyFont="1" applyBorder="1" applyAlignment="1">
      <alignment horizontal="center" vertical="center" wrapText="1"/>
    </xf>
    <xf numFmtId="0" fontId="11" fillId="0" borderId="0" xfId="57" applyFont="1" applyFill="1" applyBorder="1" applyAlignment="1" applyProtection="1">
      <alignment vertical="center"/>
    </xf>
    <xf numFmtId="49" fontId="10" fillId="0" borderId="0" xfId="53" applyNumberFormat="1" applyFont="1" applyBorder="1" applyAlignment="1">
      <alignment horizontal="center" vertical="center" wrapText="1"/>
    </xf>
    <xf numFmtId="0" fontId="12"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1" fillId="0" borderId="1" xfId="53" applyNumberFormat="1" applyFont="1" applyBorder="1" applyAlignment="1">
      <alignment horizontal="center" vertical="center" wrapText="1"/>
    </xf>
    <xf numFmtId="49" fontId="4" fillId="0" borderId="0"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8" fontId="3" fillId="0" borderId="1" xfId="0" applyNumberFormat="1" applyFont="1" applyBorder="1" applyAlignment="1">
      <alignment horizontal="right" vertical="center" wrapText="1"/>
    </xf>
    <xf numFmtId="0" fontId="11" fillId="0" borderId="0" xfId="57" applyFont="1" applyFill="1" applyBorder="1" applyAlignment="1" applyProtection="1"/>
    <xf numFmtId="180" fontId="7" fillId="0" borderId="1" xfId="56" applyNumberFormat="1" applyFont="1" applyBorder="1" applyAlignment="1">
      <alignment horizontal="center" vertical="center" wrapText="1"/>
    </xf>
    <xf numFmtId="49" fontId="13"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8" fontId="3" fillId="0" borderId="1" xfId="53" applyNumberFormat="1" applyFont="1" applyBorder="1" applyAlignment="1">
      <alignment horizontal="right" vertical="center" wrapText="1"/>
    </xf>
    <xf numFmtId="178" fontId="3" fillId="0" borderId="1" xfId="53" applyNumberFormat="1" applyFont="1" applyBorder="1" applyAlignment="1">
      <alignment horizontal="center" vertical="center" wrapText="1"/>
    </xf>
    <xf numFmtId="49" fontId="14" fillId="0" borderId="0" xfId="53"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78" fontId="3" fillId="0" borderId="1" xfId="0" applyNumberFormat="1" applyFont="1" applyBorder="1" applyAlignment="1">
      <alignment horizontal="right" vertical="center"/>
    </xf>
    <xf numFmtId="49" fontId="3" fillId="0" borderId="1" xfId="53" applyNumberFormat="1" applyFont="1" applyBorder="1" applyAlignment="1">
      <alignment horizontal="left" vertical="center" wrapText="1" indent="1"/>
    </xf>
    <xf numFmtId="178" fontId="3" fillId="0" borderId="1" xfId="0" applyNumberFormat="1" applyFont="1" applyBorder="1" applyAlignment="1">
      <alignment horizontal="left" vertical="center" wrapText="1"/>
    </xf>
    <xf numFmtId="178" fontId="3" fillId="0" borderId="1" xfId="53" applyNumberFormat="1" applyFont="1" applyBorder="1">
      <alignment horizontal="left" vertical="center" wrapText="1"/>
    </xf>
    <xf numFmtId="0" fontId="14" fillId="0" borderId="0" xfId="0" applyFont="1" applyAlignment="1">
      <alignment horizontal="center" vertical="center"/>
    </xf>
    <xf numFmtId="0" fontId="8" fillId="0" borderId="0" xfId="0" applyFont="1" applyAlignment="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178" fontId="3" fillId="0" borderId="1" xfId="54" applyNumberFormat="1" applyFont="1" applyFill="1" applyBorder="1">
      <alignment horizontal="right" vertical="center"/>
    </xf>
    <xf numFmtId="0" fontId="16" fillId="0" borderId="0" xfId="0" applyFont="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vertical="center"/>
    </xf>
    <xf numFmtId="0" fontId="13" fillId="0" borderId="3" xfId="0" applyFont="1" applyBorder="1" applyAlignment="1">
      <alignment horizontal="center" vertical="center"/>
    </xf>
    <xf numFmtId="178" fontId="13" fillId="0" borderId="1" xfId="0" applyNumberFormat="1" applyFont="1" applyBorder="1" applyAlignment="1">
      <alignment horizontal="right" vertical="center"/>
    </xf>
    <xf numFmtId="0" fontId="13"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7" fillId="0" borderId="4" xfId="0" applyFont="1" applyBorder="1" applyAlignment="1">
      <alignment horizontal="center" vertical="center" wrapText="1"/>
    </xf>
    <xf numFmtId="0" fontId="7" fillId="0" borderId="5" xfId="0" applyFont="1" applyBorder="1" applyAlignment="1">
      <alignment horizontal="center" vertical="center"/>
    </xf>
    <xf numFmtId="0" fontId="17" fillId="0" borderId="5" xfId="0" applyFont="1" applyBorder="1" applyAlignment="1">
      <alignment horizontal="center" vertical="center"/>
    </xf>
    <xf numFmtId="0" fontId="13" fillId="0" borderId="3" xfId="0" applyFont="1" applyBorder="1" applyAlignment="1">
      <alignment horizontal="left" vertical="center"/>
    </xf>
    <xf numFmtId="0" fontId="13"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15" activePane="bottomLeft" state="frozen"/>
      <selection/>
      <selection pane="bottomLeft" activeCell="F37" sqref="F37"/>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"单位名称："&amp;"玉溪市红塔区人民代表大会常务委员会办公室"</f>
        <v>单位名称：玉溪市红塔区人民代表大会常务委员会办公室</v>
      </c>
      <c r="B4" s="5"/>
      <c r="C4" s="70"/>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846.325144</v>
      </c>
      <c r="C8" s="15" t="s">
        <v>9</v>
      </c>
      <c r="D8" s="17">
        <v>601.644719</v>
      </c>
    </row>
    <row r="9" ht="22.5" customHeight="1" spans="1:4">
      <c r="A9" s="15" t="s">
        <v>10</v>
      </c>
      <c r="B9" s="17"/>
      <c r="C9" s="15" t="s">
        <v>11</v>
      </c>
      <c r="D9" s="17"/>
    </row>
    <row r="10" ht="22.5" customHeight="1" spans="1:4">
      <c r="A10" s="15" t="s">
        <v>12</v>
      </c>
      <c r="B10" s="17"/>
      <c r="C10" s="15" t="s">
        <v>13</v>
      </c>
      <c r="D10" s="17"/>
    </row>
    <row r="11" ht="22.5" customHeight="1" spans="1:4">
      <c r="A11" s="15" t="s">
        <v>14</v>
      </c>
      <c r="B11" s="17"/>
      <c r="C11" s="15" t="s">
        <v>15</v>
      </c>
      <c r="D11" s="17"/>
    </row>
    <row r="12" ht="22.5" customHeight="1" spans="1:4">
      <c r="A12" s="15" t="s">
        <v>16</v>
      </c>
      <c r="B12" s="17"/>
      <c r="C12" s="15" t="s">
        <v>17</v>
      </c>
      <c r="D12" s="17"/>
    </row>
    <row r="13" ht="22.5" customHeight="1" spans="1:4">
      <c r="A13" s="15" t="s">
        <v>18</v>
      </c>
      <c r="B13" s="17"/>
      <c r="C13" s="15" t="s">
        <v>19</v>
      </c>
      <c r="D13" s="17"/>
    </row>
    <row r="14" ht="22.5" customHeight="1" spans="1:4">
      <c r="A14" s="15" t="s">
        <v>20</v>
      </c>
      <c r="B14" s="17"/>
      <c r="C14" s="15" t="s">
        <v>21</v>
      </c>
      <c r="D14" s="17"/>
    </row>
    <row r="15" ht="22.5" customHeight="1" spans="1:4">
      <c r="A15" s="15" t="s">
        <v>22</v>
      </c>
      <c r="B15" s="17"/>
      <c r="C15" s="15" t="s">
        <v>23</v>
      </c>
      <c r="D15" s="17">
        <v>131.609296</v>
      </c>
    </row>
    <row r="16" ht="22.5" customHeight="1" spans="1:4">
      <c r="A16" s="71" t="s">
        <v>24</v>
      </c>
      <c r="B16" s="17"/>
      <c r="C16" s="15" t="s">
        <v>25</v>
      </c>
      <c r="D16" s="17">
        <v>63.579529</v>
      </c>
    </row>
    <row r="17" ht="22.5" customHeight="1" spans="1:4">
      <c r="A17" s="71" t="s">
        <v>26</v>
      </c>
      <c r="B17" s="17"/>
      <c r="C17" s="15" t="s">
        <v>27</v>
      </c>
      <c r="D17" s="17"/>
    </row>
    <row r="18" ht="22.5" customHeight="1" spans="1:4">
      <c r="A18" s="71"/>
      <c r="B18" s="51"/>
      <c r="C18" s="15" t="s">
        <v>28</v>
      </c>
      <c r="D18" s="17"/>
    </row>
    <row r="19" ht="22.5" customHeight="1" spans="1:4">
      <c r="A19" s="71"/>
      <c r="B19" s="51"/>
      <c r="C19" s="15" t="s">
        <v>29</v>
      </c>
      <c r="D19" s="17"/>
    </row>
    <row r="20" ht="22.5" customHeight="1" spans="1:4">
      <c r="A20" s="71"/>
      <c r="B20" s="51"/>
      <c r="C20" s="15" t="s">
        <v>30</v>
      </c>
      <c r="D20" s="17"/>
    </row>
    <row r="21" ht="22.5" customHeight="1" spans="1:4">
      <c r="A21" s="71"/>
      <c r="B21" s="51"/>
      <c r="C21" s="15" t="s">
        <v>31</v>
      </c>
      <c r="D21" s="17"/>
    </row>
    <row r="22" ht="22.5" customHeight="1" spans="1:4">
      <c r="A22" s="71"/>
      <c r="B22" s="51"/>
      <c r="C22" s="15" t="s">
        <v>32</v>
      </c>
      <c r="D22" s="17"/>
    </row>
    <row r="23" ht="22.5" customHeight="1" spans="1:4">
      <c r="A23" s="71"/>
      <c r="B23" s="51"/>
      <c r="C23" s="15" t="s">
        <v>33</v>
      </c>
      <c r="D23" s="17"/>
    </row>
    <row r="24" ht="22.5" customHeight="1" spans="1:4">
      <c r="A24" s="71"/>
      <c r="B24" s="51"/>
      <c r="C24" s="15" t="s">
        <v>34</v>
      </c>
      <c r="D24" s="17"/>
    </row>
    <row r="25" ht="22.5" customHeight="1" spans="1:4">
      <c r="A25" s="71"/>
      <c r="B25" s="51"/>
      <c r="C25" s="15" t="s">
        <v>35</v>
      </c>
      <c r="D25" s="17"/>
    </row>
    <row r="26" ht="22.5" customHeight="1" spans="1:4">
      <c r="A26" s="71"/>
      <c r="B26" s="51"/>
      <c r="C26" s="15" t="s">
        <v>36</v>
      </c>
      <c r="D26" s="17">
        <v>49.5016</v>
      </c>
    </row>
    <row r="27" ht="22.5" customHeight="1" spans="1:4">
      <c r="A27" s="71"/>
      <c r="B27" s="51"/>
      <c r="C27" s="15" t="s">
        <v>37</v>
      </c>
      <c r="D27" s="17"/>
    </row>
    <row r="28" ht="22.5" customHeight="1" spans="1:4">
      <c r="A28" s="71"/>
      <c r="B28" s="51"/>
      <c r="C28" s="15" t="s">
        <v>38</v>
      </c>
      <c r="D28" s="17"/>
    </row>
    <row r="29" ht="22.5" customHeight="1" spans="1:4">
      <c r="A29" s="71"/>
      <c r="B29" s="51"/>
      <c r="C29" s="15" t="s">
        <v>39</v>
      </c>
      <c r="D29" s="17"/>
    </row>
    <row r="30" ht="22.5" customHeight="1" spans="1:4">
      <c r="A30" s="71"/>
      <c r="B30" s="51"/>
      <c r="C30" s="15" t="s">
        <v>40</v>
      </c>
      <c r="D30" s="17"/>
    </row>
    <row r="31" ht="22.5" customHeight="1" spans="1:4">
      <c r="A31" s="71"/>
      <c r="B31" s="51"/>
      <c r="C31" s="15" t="s">
        <v>41</v>
      </c>
      <c r="D31" s="17"/>
    </row>
    <row r="32" ht="22.5" customHeight="1" spans="1:4">
      <c r="A32" s="71"/>
      <c r="B32" s="51"/>
      <c r="C32" s="15" t="s">
        <v>42</v>
      </c>
      <c r="D32" s="17"/>
    </row>
    <row r="33" ht="22.5" customHeight="1" spans="1:4">
      <c r="A33" s="71"/>
      <c r="B33" s="51"/>
      <c r="C33" s="15" t="s">
        <v>43</v>
      </c>
      <c r="D33" s="17"/>
    </row>
    <row r="34" ht="22.5" customHeight="1" spans="1:4">
      <c r="A34" s="73" t="s">
        <v>44</v>
      </c>
      <c r="B34" s="74">
        <v>846.325144</v>
      </c>
      <c r="C34" s="75" t="s">
        <v>45</v>
      </c>
      <c r="D34" s="74">
        <v>846.325144</v>
      </c>
    </row>
    <row r="35" ht="22.5" customHeight="1" spans="1:4">
      <c r="A35" s="82" t="s">
        <v>46</v>
      </c>
      <c r="B35" s="17"/>
      <c r="C35" s="83" t="s">
        <v>47</v>
      </c>
      <c r="D35" s="17"/>
    </row>
    <row r="36" ht="22.5" customHeight="1" spans="1:4">
      <c r="A36" s="71" t="s">
        <v>48</v>
      </c>
      <c r="B36" s="74"/>
      <c r="C36" s="71" t="s">
        <v>48</v>
      </c>
      <c r="D36" s="17"/>
    </row>
    <row r="37" ht="22.5" customHeight="1" spans="1:4">
      <c r="A37" s="71" t="s">
        <v>49</v>
      </c>
      <c r="B37" s="74"/>
      <c r="C37" s="71" t="s">
        <v>50</v>
      </c>
      <c r="D37" s="17"/>
    </row>
    <row r="38" ht="22.5" customHeight="1" spans="1:4">
      <c r="A38" s="73" t="s">
        <v>51</v>
      </c>
      <c r="B38" s="74">
        <v>846.325144</v>
      </c>
      <c r="C38" s="75" t="s">
        <v>52</v>
      </c>
      <c r="D38" s="74">
        <v>846.325144</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5" t="s">
        <v>423</v>
      </c>
    </row>
    <row r="3" ht="37.5" customHeight="1" spans="1:6">
      <c r="A3" s="4" t="s">
        <v>424</v>
      </c>
      <c r="B3" s="4"/>
      <c r="C3" s="4"/>
      <c r="D3" s="4"/>
      <c r="E3" s="4"/>
      <c r="F3" s="4"/>
    </row>
    <row r="4" ht="18.75" customHeight="1" spans="1:6">
      <c r="A4" s="46" t="str">
        <f>"单位名称："&amp;"玉溪市红塔区人民代表大会常务委员会办公室"</f>
        <v>单位名称：玉溪市红塔区人民代表大会常务委员会办公室</v>
      </c>
      <c r="B4" s="46"/>
      <c r="C4" s="46"/>
      <c r="D4" s="47"/>
      <c r="E4" s="47"/>
      <c r="F4" s="48" t="s">
        <v>55</v>
      </c>
    </row>
    <row r="5" ht="18.75" customHeight="1" spans="1:6">
      <c r="A5" s="13" t="s">
        <v>196</v>
      </c>
      <c r="B5" s="13" t="s">
        <v>86</v>
      </c>
      <c r="C5" s="13" t="s">
        <v>87</v>
      </c>
      <c r="D5" s="49" t="s">
        <v>425</v>
      </c>
      <c r="E5" s="49"/>
      <c r="F5" s="49"/>
    </row>
    <row r="6" ht="18.75" customHeight="1" spans="1:6">
      <c r="A6" s="13" t="s">
        <v>86</v>
      </c>
      <c r="B6" s="13" t="s">
        <v>86</v>
      </c>
      <c r="C6" s="13" t="s">
        <v>87</v>
      </c>
      <c r="D6" s="49" t="s">
        <v>60</v>
      </c>
      <c r="E6" s="49" t="s">
        <v>90</v>
      </c>
      <c r="F6" s="49" t="s">
        <v>91</v>
      </c>
    </row>
    <row r="7" ht="18.75" customHeight="1" spans="1:6">
      <c r="A7" s="14" t="s">
        <v>72</v>
      </c>
      <c r="B7" s="14"/>
      <c r="C7" s="14" t="s">
        <v>73</v>
      </c>
      <c r="D7" s="14" t="s">
        <v>75</v>
      </c>
      <c r="E7" s="14" t="s">
        <v>76</v>
      </c>
      <c r="F7" s="14" t="s">
        <v>77</v>
      </c>
    </row>
    <row r="8" ht="20.25" customHeight="1" spans="1:6">
      <c r="A8" s="16"/>
      <c r="B8" s="16"/>
      <c r="C8" s="16"/>
      <c r="D8" s="17"/>
      <c r="E8" s="17"/>
      <c r="F8" s="17"/>
    </row>
    <row r="9" ht="20.25" customHeight="1" spans="1:6">
      <c r="A9" s="50" t="s">
        <v>142</v>
      </c>
      <c r="B9" s="50"/>
      <c r="C9" s="50"/>
      <c r="D9" s="51"/>
      <c r="E9" s="51"/>
      <c r="F9" s="51"/>
    </row>
    <row r="10" customHeight="1" spans="1:1">
      <c r="A10" s="37" t="s">
        <v>426</v>
      </c>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2"/>
  <sheetViews>
    <sheetView showZeros="0" workbookViewId="0">
      <pane ySplit="1" topLeftCell="A2" activePane="bottomLeft" state="frozen"/>
      <selection/>
      <selection pane="bottomLeft" activeCell="C15" sqref="C15"/>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2"/>
      <c r="B1" s="32"/>
      <c r="C1" s="32"/>
      <c r="D1" s="32"/>
      <c r="E1" s="32"/>
      <c r="F1" s="32"/>
      <c r="G1" s="32"/>
      <c r="H1" s="32"/>
      <c r="I1" s="32"/>
      <c r="J1" s="32"/>
      <c r="K1" s="32"/>
      <c r="L1" s="32"/>
      <c r="M1" s="32"/>
      <c r="N1" s="32"/>
      <c r="O1" s="32"/>
      <c r="P1" s="32"/>
      <c r="Q1" s="32"/>
    </row>
    <row r="2" customHeight="1" spans="1:17">
      <c r="A2" s="39"/>
      <c r="B2" s="39"/>
      <c r="C2" s="39"/>
      <c r="D2" s="39"/>
      <c r="E2" s="39"/>
      <c r="F2" s="39"/>
      <c r="G2" s="39"/>
      <c r="H2" s="39"/>
      <c r="I2" s="39"/>
      <c r="J2" s="39"/>
      <c r="K2" s="39"/>
      <c r="L2" s="39"/>
      <c r="M2" s="39"/>
      <c r="N2" s="39"/>
      <c r="O2" s="39"/>
      <c r="P2" s="39"/>
      <c r="Q2" s="21" t="s">
        <v>427</v>
      </c>
    </row>
    <row r="3" ht="45" customHeight="1" spans="1:17">
      <c r="A3" s="33" t="s">
        <v>428</v>
      </c>
      <c r="B3" s="33"/>
      <c r="C3" s="33"/>
      <c r="D3" s="33"/>
      <c r="E3" s="33"/>
      <c r="F3" s="33"/>
      <c r="G3" s="33"/>
      <c r="H3" s="33"/>
      <c r="I3" s="33"/>
      <c r="J3" s="33"/>
      <c r="K3" s="33"/>
      <c r="L3" s="33"/>
      <c r="M3" s="33"/>
      <c r="N3" s="43"/>
      <c r="O3" s="43"/>
      <c r="P3" s="43"/>
      <c r="Q3" s="43"/>
    </row>
    <row r="4" ht="20.25" customHeight="1" spans="1:17">
      <c r="A4" s="20" t="str">
        <f>"单位名称："&amp;"玉溪市红塔区人民代表大会常务委员会办公室"</f>
        <v>单位名称：玉溪市红塔区人民代表大会常务委员会办公室</v>
      </c>
      <c r="B4" s="20"/>
      <c r="C4" s="20"/>
      <c r="D4" s="20"/>
      <c r="E4" s="20"/>
      <c r="F4" s="20"/>
      <c r="G4" s="20"/>
      <c r="H4" s="20"/>
      <c r="I4" s="20"/>
      <c r="J4" s="20"/>
      <c r="K4" s="20"/>
      <c r="L4" s="20"/>
      <c r="M4" s="20"/>
      <c r="N4" s="20"/>
      <c r="O4" s="20"/>
      <c r="P4" s="20"/>
      <c r="Q4" s="21" t="s">
        <v>55</v>
      </c>
    </row>
    <row r="5" ht="20.25" customHeight="1" spans="1:17">
      <c r="A5" s="23" t="s">
        <v>429</v>
      </c>
      <c r="B5" s="23" t="s">
        <v>430</v>
      </c>
      <c r="C5" s="23" t="s">
        <v>431</v>
      </c>
      <c r="D5" s="23" t="s">
        <v>432</v>
      </c>
      <c r="E5" s="23" t="s">
        <v>433</v>
      </c>
      <c r="F5" s="23" t="s">
        <v>434</v>
      </c>
      <c r="G5" s="23" t="s">
        <v>203</v>
      </c>
      <c r="H5" s="23"/>
      <c r="I5" s="23"/>
      <c r="J5" s="23"/>
      <c r="K5" s="23"/>
      <c r="L5" s="23"/>
      <c r="M5" s="23"/>
      <c r="N5" s="23"/>
      <c r="O5" s="23"/>
      <c r="P5" s="23"/>
      <c r="Q5" s="23"/>
    </row>
    <row r="6" ht="20.25" customHeight="1" spans="1:17">
      <c r="A6" s="23" t="s">
        <v>435</v>
      </c>
      <c r="B6" s="23" t="s">
        <v>430</v>
      </c>
      <c r="C6" s="23" t="s">
        <v>431</v>
      </c>
      <c r="D6" s="23" t="s">
        <v>432</v>
      </c>
      <c r="E6" s="23" t="s">
        <v>433</v>
      </c>
      <c r="F6" s="23" t="s">
        <v>434</v>
      </c>
      <c r="G6" s="23" t="s">
        <v>58</v>
      </c>
      <c r="H6" s="23" t="s">
        <v>61</v>
      </c>
      <c r="I6" s="23" t="s">
        <v>436</v>
      </c>
      <c r="J6" s="23" t="s">
        <v>437</v>
      </c>
      <c r="K6" s="23" t="s">
        <v>64</v>
      </c>
      <c r="L6" s="23" t="s">
        <v>89</v>
      </c>
      <c r="M6" s="23" t="s">
        <v>89</v>
      </c>
      <c r="N6" s="23"/>
      <c r="O6" s="23"/>
      <c r="P6" s="23"/>
      <c r="Q6" s="23"/>
    </row>
    <row r="7" ht="32.4" customHeight="1" spans="1:17">
      <c r="A7" s="23"/>
      <c r="B7" s="23"/>
      <c r="C7" s="23"/>
      <c r="D7" s="23"/>
      <c r="E7" s="23"/>
      <c r="F7" s="23"/>
      <c r="G7" s="23"/>
      <c r="H7" s="23" t="s">
        <v>60</v>
      </c>
      <c r="I7" s="23"/>
      <c r="J7" s="23"/>
      <c r="K7" s="23"/>
      <c r="L7" s="23" t="s">
        <v>60</v>
      </c>
      <c r="M7" s="23" t="s">
        <v>67</v>
      </c>
      <c r="N7" s="23" t="s">
        <v>68</v>
      </c>
      <c r="O7" s="44" t="s">
        <v>69</v>
      </c>
      <c r="P7" s="44" t="s">
        <v>70</v>
      </c>
      <c r="Q7" s="44" t="s">
        <v>71</v>
      </c>
    </row>
    <row r="8" ht="20.25" customHeight="1" spans="1:17">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row>
    <row r="9" ht="20.25" customHeight="1" spans="1:17">
      <c r="A9" s="40" t="s">
        <v>243</v>
      </c>
      <c r="B9" s="24"/>
      <c r="C9" s="24"/>
      <c r="D9" s="41"/>
      <c r="E9" s="41"/>
      <c r="F9" s="41">
        <v>1.3</v>
      </c>
      <c r="G9" s="41">
        <v>1.3</v>
      </c>
      <c r="H9" s="41">
        <v>1.3</v>
      </c>
      <c r="I9" s="41"/>
      <c r="J9" s="36"/>
      <c r="K9" s="36"/>
      <c r="L9" s="41"/>
      <c r="M9" s="41"/>
      <c r="N9" s="41"/>
      <c r="O9" s="41"/>
      <c r="P9" s="41"/>
      <c r="Q9" s="41"/>
    </row>
    <row r="10" ht="20.25" customHeight="1" spans="1:17">
      <c r="A10" s="24"/>
      <c r="B10" s="24" t="s">
        <v>245</v>
      </c>
      <c r="C10" s="24" t="str">
        <f>"C23120301"&amp;"  "&amp;"车辆维修和保养服务"</f>
        <v>C23120301  车辆维修和保养服务</v>
      </c>
      <c r="D10" s="42" t="s">
        <v>438</v>
      </c>
      <c r="E10" s="25">
        <v>1</v>
      </c>
      <c r="F10" s="41">
        <v>0.8</v>
      </c>
      <c r="G10" s="41">
        <v>0.8</v>
      </c>
      <c r="H10" s="36">
        <v>0.8</v>
      </c>
      <c r="I10" s="36"/>
      <c r="J10" s="36"/>
      <c r="K10" s="36"/>
      <c r="L10" s="41"/>
      <c r="M10" s="41"/>
      <c r="N10" s="41"/>
      <c r="O10" s="41"/>
      <c r="P10" s="41"/>
      <c r="Q10" s="41"/>
    </row>
    <row r="11" ht="20.25" customHeight="1" spans="1:17">
      <c r="A11" s="24"/>
      <c r="B11" s="24" t="s">
        <v>439</v>
      </c>
      <c r="C11" s="24" t="str">
        <f>"C1804010201"&amp;"  "&amp;"机动车保险服务"</f>
        <v>C1804010201  机动车保险服务</v>
      </c>
      <c r="D11" s="42" t="s">
        <v>438</v>
      </c>
      <c r="E11" s="25">
        <v>1</v>
      </c>
      <c r="F11" s="41">
        <v>0.5</v>
      </c>
      <c r="G11" s="41">
        <v>0.5</v>
      </c>
      <c r="H11" s="36">
        <v>0.5</v>
      </c>
      <c r="I11" s="36"/>
      <c r="J11" s="36"/>
      <c r="K11" s="36"/>
      <c r="L11" s="41"/>
      <c r="M11" s="41"/>
      <c r="N11" s="41"/>
      <c r="O11" s="41"/>
      <c r="P11" s="41"/>
      <c r="Q11" s="41"/>
    </row>
    <row r="12" ht="20.25" customHeight="1" spans="1:17">
      <c r="A12" s="40" t="s">
        <v>303</v>
      </c>
      <c r="B12" s="24"/>
      <c r="C12" s="24"/>
      <c r="D12" s="24"/>
      <c r="E12" s="24"/>
      <c r="F12" s="41">
        <v>4.5</v>
      </c>
      <c r="G12" s="41">
        <v>4.5</v>
      </c>
      <c r="H12" s="41">
        <v>4.5</v>
      </c>
      <c r="I12" s="41"/>
      <c r="J12" s="36"/>
      <c r="K12" s="36"/>
      <c r="L12" s="41"/>
      <c r="M12" s="41"/>
      <c r="N12" s="41"/>
      <c r="O12" s="41"/>
      <c r="P12" s="41"/>
      <c r="Q12" s="41"/>
    </row>
    <row r="13" ht="20.25" customHeight="1" spans="1:17">
      <c r="A13" s="24"/>
      <c r="B13" s="24" t="s">
        <v>440</v>
      </c>
      <c r="C13" s="24" t="str">
        <f>"C23090100"&amp;"  "&amp;"印刷服务"</f>
        <v>C23090100  印刷服务</v>
      </c>
      <c r="D13" s="42" t="s">
        <v>438</v>
      </c>
      <c r="E13" s="25">
        <v>1</v>
      </c>
      <c r="F13" s="41">
        <v>4.5</v>
      </c>
      <c r="G13" s="41">
        <v>4.5</v>
      </c>
      <c r="H13" s="36">
        <v>4.5</v>
      </c>
      <c r="I13" s="36"/>
      <c r="J13" s="36"/>
      <c r="K13" s="36"/>
      <c r="L13" s="41"/>
      <c r="M13" s="41"/>
      <c r="N13" s="41"/>
      <c r="O13" s="41"/>
      <c r="P13" s="41"/>
      <c r="Q13" s="41"/>
    </row>
    <row r="14" ht="20.25" customHeight="1" spans="1:17">
      <c r="A14" s="40" t="s">
        <v>251</v>
      </c>
      <c r="B14" s="24"/>
      <c r="C14" s="24"/>
      <c r="D14" s="24"/>
      <c r="E14" s="24"/>
      <c r="F14" s="41">
        <v>1</v>
      </c>
      <c r="G14" s="41">
        <v>1</v>
      </c>
      <c r="H14" s="41">
        <v>1</v>
      </c>
      <c r="I14" s="41"/>
      <c r="J14" s="36"/>
      <c r="K14" s="36"/>
      <c r="L14" s="41"/>
      <c r="M14" s="41"/>
      <c r="N14" s="41"/>
      <c r="O14" s="41"/>
      <c r="P14" s="41"/>
      <c r="Q14" s="41"/>
    </row>
    <row r="15" ht="20.25" customHeight="1" spans="1:17">
      <c r="A15" s="24"/>
      <c r="B15" s="24" t="s">
        <v>441</v>
      </c>
      <c r="C15" s="24" t="str">
        <f>"A07070101"&amp;"  "&amp;"汽油"</f>
        <v>A07070101  汽油</v>
      </c>
      <c r="D15" s="42" t="s">
        <v>438</v>
      </c>
      <c r="E15" s="25">
        <v>1</v>
      </c>
      <c r="F15" s="41">
        <v>1</v>
      </c>
      <c r="G15" s="41">
        <v>1</v>
      </c>
      <c r="H15" s="36">
        <v>1</v>
      </c>
      <c r="I15" s="36"/>
      <c r="J15" s="36"/>
      <c r="K15" s="36"/>
      <c r="L15" s="41"/>
      <c r="M15" s="41"/>
      <c r="N15" s="41"/>
      <c r="O15" s="41"/>
      <c r="P15" s="41"/>
      <c r="Q15" s="41"/>
    </row>
    <row r="16" ht="20.25" customHeight="1" spans="1:17">
      <c r="A16" s="40" t="s">
        <v>295</v>
      </c>
      <c r="B16" s="24"/>
      <c r="C16" s="24"/>
      <c r="D16" s="24"/>
      <c r="E16" s="24"/>
      <c r="F16" s="41">
        <v>0.7</v>
      </c>
      <c r="G16" s="41">
        <v>0.7</v>
      </c>
      <c r="H16" s="41">
        <v>0.7</v>
      </c>
      <c r="I16" s="41"/>
      <c r="J16" s="36"/>
      <c r="K16" s="36"/>
      <c r="L16" s="41"/>
      <c r="M16" s="41"/>
      <c r="N16" s="41"/>
      <c r="O16" s="41"/>
      <c r="P16" s="41"/>
      <c r="Q16" s="41"/>
    </row>
    <row r="17" ht="20.25" customHeight="1" spans="1:17">
      <c r="A17" s="24"/>
      <c r="B17" s="24" t="s">
        <v>442</v>
      </c>
      <c r="C17" s="24" t="str">
        <f t="shared" ref="C17:C21" si="0">"A07100300"&amp;"  "&amp;"纸制品"</f>
        <v>A07100300  纸制品</v>
      </c>
      <c r="D17" s="42" t="s">
        <v>332</v>
      </c>
      <c r="E17" s="25">
        <v>40</v>
      </c>
      <c r="F17" s="41">
        <v>0.7</v>
      </c>
      <c r="G17" s="41">
        <v>0.7</v>
      </c>
      <c r="H17" s="36">
        <v>0.7</v>
      </c>
      <c r="I17" s="36"/>
      <c r="J17" s="36"/>
      <c r="K17" s="36"/>
      <c r="L17" s="41"/>
      <c r="M17" s="41"/>
      <c r="N17" s="41"/>
      <c r="O17" s="41"/>
      <c r="P17" s="41"/>
      <c r="Q17" s="41"/>
    </row>
    <row r="18" ht="20.25" customHeight="1" spans="1:17">
      <c r="A18" s="40" t="s">
        <v>301</v>
      </c>
      <c r="B18" s="24"/>
      <c r="C18" s="24"/>
      <c r="D18" s="24"/>
      <c r="E18" s="24"/>
      <c r="F18" s="41">
        <v>4.25</v>
      </c>
      <c r="G18" s="41">
        <v>4.25</v>
      </c>
      <c r="H18" s="41">
        <v>4.25</v>
      </c>
      <c r="I18" s="41"/>
      <c r="J18" s="36"/>
      <c r="K18" s="36"/>
      <c r="L18" s="41"/>
      <c r="M18" s="41"/>
      <c r="N18" s="41"/>
      <c r="O18" s="41"/>
      <c r="P18" s="41"/>
      <c r="Q18" s="41"/>
    </row>
    <row r="19" ht="20.25" customHeight="1" spans="1:17">
      <c r="A19" s="24"/>
      <c r="B19" s="24" t="s">
        <v>443</v>
      </c>
      <c r="C19" s="24" t="str">
        <f>"A02020100"&amp;"  "&amp;"复印机"</f>
        <v>A02020100  复印机</v>
      </c>
      <c r="D19" s="42" t="s">
        <v>444</v>
      </c>
      <c r="E19" s="25">
        <v>1</v>
      </c>
      <c r="F19" s="41">
        <v>1.95</v>
      </c>
      <c r="G19" s="41">
        <v>1.95</v>
      </c>
      <c r="H19" s="36">
        <v>1.95</v>
      </c>
      <c r="I19" s="36"/>
      <c r="J19" s="36"/>
      <c r="K19" s="36"/>
      <c r="L19" s="41"/>
      <c r="M19" s="41"/>
      <c r="N19" s="41"/>
      <c r="O19" s="41"/>
      <c r="P19" s="41"/>
      <c r="Q19" s="41"/>
    </row>
    <row r="20" ht="20.25" customHeight="1" spans="1:17">
      <c r="A20" s="24"/>
      <c r="B20" s="24" t="s">
        <v>445</v>
      </c>
      <c r="C20" s="24" t="str">
        <f>"A02010105"&amp;"  "&amp;"台式计算机"</f>
        <v>A02010105  台式计算机</v>
      </c>
      <c r="D20" s="42" t="s">
        <v>444</v>
      </c>
      <c r="E20" s="25">
        <v>2</v>
      </c>
      <c r="F20" s="41">
        <v>1.6</v>
      </c>
      <c r="G20" s="41">
        <v>1.6</v>
      </c>
      <c r="H20" s="36">
        <v>1.6</v>
      </c>
      <c r="I20" s="36"/>
      <c r="J20" s="36"/>
      <c r="K20" s="36"/>
      <c r="L20" s="41"/>
      <c r="M20" s="41"/>
      <c r="N20" s="41"/>
      <c r="O20" s="41"/>
      <c r="P20" s="41"/>
      <c r="Q20" s="41"/>
    </row>
    <row r="21" ht="20.25" customHeight="1" spans="1:17">
      <c r="A21" s="24"/>
      <c r="B21" s="24" t="s">
        <v>442</v>
      </c>
      <c r="C21" s="24" t="str">
        <f t="shared" si="0"/>
        <v>A07100300  纸制品</v>
      </c>
      <c r="D21" s="42" t="s">
        <v>332</v>
      </c>
      <c r="E21" s="25">
        <v>40</v>
      </c>
      <c r="F21" s="41">
        <v>0.7</v>
      </c>
      <c r="G21" s="41">
        <v>0.7</v>
      </c>
      <c r="H21" s="36">
        <v>0.7</v>
      </c>
      <c r="I21" s="36"/>
      <c r="J21" s="36"/>
      <c r="K21" s="36"/>
      <c r="L21" s="41"/>
      <c r="M21" s="41"/>
      <c r="N21" s="41"/>
      <c r="O21" s="41"/>
      <c r="P21" s="41"/>
      <c r="Q21" s="41"/>
    </row>
    <row r="22" ht="20.25" customHeight="1" spans="1:17">
      <c r="A22" s="25" t="s">
        <v>58</v>
      </c>
      <c r="B22" s="25"/>
      <c r="C22" s="25"/>
      <c r="D22" s="42"/>
      <c r="E22" s="42"/>
      <c r="F22" s="41">
        <v>11.75</v>
      </c>
      <c r="G22" s="41">
        <v>11.75</v>
      </c>
      <c r="H22" s="41">
        <v>11.75</v>
      </c>
      <c r="I22" s="41"/>
      <c r="J22" s="41"/>
      <c r="K22" s="41"/>
      <c r="L22" s="41"/>
      <c r="M22" s="41"/>
      <c r="N22" s="41"/>
      <c r="O22" s="41"/>
      <c r="P22" s="41"/>
      <c r="Q22" s="41"/>
    </row>
  </sheetData>
  <mergeCells count="17">
    <mergeCell ref="A2:M2"/>
    <mergeCell ref="A3:Q3"/>
    <mergeCell ref="A4:M4"/>
    <mergeCell ref="G5:Q5"/>
    <mergeCell ref="L6:Q6"/>
    <mergeCell ref="A22:E2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32"/>
      <c r="B1" s="32"/>
      <c r="C1" s="32"/>
      <c r="D1" s="32"/>
      <c r="E1" s="32"/>
      <c r="F1" s="32"/>
      <c r="G1" s="32"/>
      <c r="H1" s="32"/>
      <c r="I1" s="32"/>
      <c r="J1" s="32"/>
      <c r="K1" s="32"/>
      <c r="L1" s="32"/>
      <c r="M1" s="32"/>
      <c r="N1" s="32"/>
    </row>
    <row r="2" customHeight="1" spans="1:14">
      <c r="A2" s="21"/>
      <c r="B2" s="21"/>
      <c r="C2" s="21"/>
      <c r="D2" s="21"/>
      <c r="E2" s="21"/>
      <c r="F2" s="21"/>
      <c r="G2" s="21"/>
      <c r="H2" s="21"/>
      <c r="I2" s="21"/>
      <c r="J2" s="21"/>
      <c r="K2" s="21"/>
      <c r="L2" s="21"/>
      <c r="M2" s="21"/>
      <c r="N2" s="21" t="s">
        <v>446</v>
      </c>
    </row>
    <row r="3" ht="45" customHeight="1" spans="1:14">
      <c r="A3" s="33" t="s">
        <v>447</v>
      </c>
      <c r="B3" s="33"/>
      <c r="C3" s="33"/>
      <c r="D3" s="33"/>
      <c r="E3" s="33"/>
      <c r="F3" s="33"/>
      <c r="G3" s="33"/>
      <c r="H3" s="33"/>
      <c r="I3" s="33"/>
      <c r="J3" s="33"/>
      <c r="K3" s="33"/>
      <c r="L3" s="33"/>
      <c r="M3" s="33"/>
      <c r="N3" s="33"/>
    </row>
    <row r="4" ht="20.25" customHeight="1" spans="1:14">
      <c r="A4" s="20" t="str">
        <f>"单位名称："&amp;"玉溪市红塔区人民代表大会常务委员会办公室"</f>
        <v>单位名称：玉溪市红塔区人民代表大会常务委员会办公室</v>
      </c>
      <c r="B4" s="20"/>
      <c r="C4" s="20"/>
      <c r="D4" s="20"/>
      <c r="E4" s="20"/>
      <c r="F4" s="20"/>
      <c r="G4" s="20"/>
      <c r="H4" s="20"/>
      <c r="I4" s="21"/>
      <c r="J4" s="21"/>
      <c r="K4" s="21"/>
      <c r="L4" s="21"/>
      <c r="M4" s="21"/>
      <c r="N4" s="21" t="s">
        <v>55</v>
      </c>
    </row>
    <row r="5" ht="27.15" customHeight="1" spans="1:14">
      <c r="A5" s="34" t="s">
        <v>429</v>
      </c>
      <c r="B5" s="34" t="s">
        <v>448</v>
      </c>
      <c r="C5" s="34" t="s">
        <v>449</v>
      </c>
      <c r="D5" s="34" t="s">
        <v>203</v>
      </c>
      <c r="E5" s="34"/>
      <c r="F5" s="34"/>
      <c r="G5" s="34"/>
      <c r="H5" s="34"/>
      <c r="I5" s="34"/>
      <c r="J5" s="34"/>
      <c r="K5" s="34"/>
      <c r="L5" s="34"/>
      <c r="M5" s="34"/>
      <c r="N5" s="34"/>
    </row>
    <row r="6" ht="23.4" customHeight="1" spans="1:14">
      <c r="A6" s="34" t="s">
        <v>435</v>
      </c>
      <c r="B6" s="34"/>
      <c r="C6" s="34" t="s">
        <v>450</v>
      </c>
      <c r="D6" s="34" t="s">
        <v>58</v>
      </c>
      <c r="E6" s="34" t="s">
        <v>61</v>
      </c>
      <c r="F6" s="34" t="s">
        <v>436</v>
      </c>
      <c r="G6" s="34" t="s">
        <v>437</v>
      </c>
      <c r="H6" s="34" t="s">
        <v>64</v>
      </c>
      <c r="I6" s="34" t="s">
        <v>451</v>
      </c>
      <c r="J6" s="34"/>
      <c r="K6" s="34"/>
      <c r="L6" s="34"/>
      <c r="M6" s="34"/>
      <c r="N6" s="34"/>
    </row>
    <row r="7" ht="28.65" customHeight="1" spans="1:14">
      <c r="A7" s="34"/>
      <c r="B7" s="34"/>
      <c r="C7" s="34"/>
      <c r="D7" s="34"/>
      <c r="E7" s="34" t="s">
        <v>60</v>
      </c>
      <c r="F7" s="34"/>
      <c r="G7" s="34"/>
      <c r="H7" s="34"/>
      <c r="I7" s="34" t="s">
        <v>60</v>
      </c>
      <c r="J7" s="34" t="s">
        <v>67</v>
      </c>
      <c r="K7" s="34" t="s">
        <v>68</v>
      </c>
      <c r="L7" s="38" t="s">
        <v>69</v>
      </c>
      <c r="M7" s="38" t="s">
        <v>70</v>
      </c>
      <c r="N7" s="38" t="s">
        <v>71</v>
      </c>
    </row>
    <row r="8" ht="20.25" customHeight="1" spans="1:14">
      <c r="A8" s="35">
        <v>1</v>
      </c>
      <c r="B8" s="35">
        <v>2</v>
      </c>
      <c r="C8" s="35">
        <v>3</v>
      </c>
      <c r="D8" s="35">
        <v>4</v>
      </c>
      <c r="E8" s="35">
        <v>5</v>
      </c>
      <c r="F8" s="35">
        <v>6</v>
      </c>
      <c r="G8" s="35">
        <v>7</v>
      </c>
      <c r="H8" s="35">
        <v>8</v>
      </c>
      <c r="I8" s="35">
        <v>9</v>
      </c>
      <c r="J8" s="35">
        <v>10</v>
      </c>
      <c r="K8" s="35">
        <v>11</v>
      </c>
      <c r="L8" s="35">
        <v>12</v>
      </c>
      <c r="M8" s="35">
        <v>13</v>
      </c>
      <c r="N8" s="35">
        <v>14</v>
      </c>
    </row>
    <row r="9" ht="20.25" customHeight="1" spans="1:14">
      <c r="A9" s="24"/>
      <c r="B9" s="24"/>
      <c r="C9" s="24"/>
      <c r="D9" s="36"/>
      <c r="E9" s="36"/>
      <c r="F9" s="36"/>
      <c r="G9" s="36"/>
      <c r="H9" s="36"/>
      <c r="I9" s="36"/>
      <c r="J9" s="36"/>
      <c r="K9" s="36"/>
      <c r="L9" s="36"/>
      <c r="M9" s="36"/>
      <c r="N9" s="36"/>
    </row>
    <row r="10" ht="20.25" customHeight="1" spans="1:14">
      <c r="A10" s="24"/>
      <c r="B10" s="24"/>
      <c r="C10" s="24"/>
      <c r="D10" s="36"/>
      <c r="E10" s="36"/>
      <c r="F10" s="36"/>
      <c r="G10" s="36"/>
      <c r="H10" s="36"/>
      <c r="I10" s="36"/>
      <c r="J10" s="36"/>
      <c r="K10" s="36"/>
      <c r="L10" s="36"/>
      <c r="M10" s="36"/>
      <c r="N10" s="36"/>
    </row>
    <row r="11" ht="20.25" customHeight="1" spans="1:14">
      <c r="A11" s="25" t="s">
        <v>58</v>
      </c>
      <c r="B11" s="25"/>
      <c r="C11" s="25"/>
      <c r="D11" s="36"/>
      <c r="E11" s="36"/>
      <c r="F11" s="36"/>
      <c r="G11" s="36"/>
      <c r="H11" s="36"/>
      <c r="I11" s="36"/>
      <c r="J11" s="36"/>
      <c r="K11" s="36"/>
      <c r="L11" s="36"/>
      <c r="M11" s="36"/>
      <c r="N11" s="36"/>
    </row>
    <row r="12" customHeight="1" spans="1:1">
      <c r="A12" s="37" t="s">
        <v>452</v>
      </c>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pane ySplit="1" topLeftCell="A2" activePane="bottomLeft" state="frozen"/>
      <selection/>
      <selection pane="bottomLeft" activeCell="C15" sqref="C15"/>
    </sheetView>
  </sheetViews>
  <sheetFormatPr defaultColWidth="8.85" defaultRowHeight="15" customHeight="1"/>
  <cols>
    <col min="1" max="1" width="41.125" customWidth="1"/>
    <col min="2" max="14" width="17.1416666666667" customWidth="1"/>
  </cols>
  <sheetData>
    <row r="1" customHeight="1" spans="1:14">
      <c r="A1" s="1"/>
      <c r="B1" s="1"/>
      <c r="C1" s="1"/>
      <c r="D1" s="1"/>
      <c r="E1" s="1"/>
      <c r="F1" s="1"/>
      <c r="G1" s="1"/>
      <c r="H1" s="1"/>
      <c r="I1" s="1"/>
      <c r="J1" s="1"/>
      <c r="K1" s="1"/>
      <c r="L1" s="1"/>
      <c r="M1" s="1"/>
      <c r="N1" s="1"/>
    </row>
    <row r="2" ht="24.15" customHeight="1" spans="1:14">
      <c r="A2" s="20"/>
      <c r="B2" s="20"/>
      <c r="C2" s="20"/>
      <c r="D2" s="20"/>
      <c r="E2" s="20"/>
      <c r="F2" s="20"/>
      <c r="G2" s="20"/>
      <c r="H2" s="20"/>
      <c r="I2" s="20"/>
      <c r="J2" s="20"/>
      <c r="K2" s="20"/>
      <c r="L2" s="20"/>
      <c r="M2" s="20"/>
      <c r="N2" s="21" t="s">
        <v>453</v>
      </c>
    </row>
    <row r="3" ht="45.15" customHeight="1" spans="1:14">
      <c r="A3" s="27" t="s">
        <v>454</v>
      </c>
      <c r="B3" s="27"/>
      <c r="C3" s="27"/>
      <c r="D3" s="27"/>
      <c r="E3" s="27"/>
      <c r="F3" s="27"/>
      <c r="G3" s="27"/>
      <c r="H3" s="27"/>
      <c r="I3" s="27"/>
      <c r="J3" s="27"/>
      <c r="K3" s="27"/>
      <c r="L3" s="27"/>
      <c r="M3" s="27"/>
      <c r="N3" s="27"/>
    </row>
    <row r="4" ht="18.75" customHeight="1" spans="1:14">
      <c r="A4" s="20" t="str">
        <f>"单位名称："&amp;"玉溪市红塔区人民代表大会常务委员会办公室"</f>
        <v>单位名称：玉溪市红塔区人民代表大会常务委员会办公室</v>
      </c>
      <c r="B4" s="20"/>
      <c r="C4" s="20"/>
      <c r="D4" s="20"/>
      <c r="E4" s="20"/>
      <c r="F4" s="20"/>
      <c r="G4" s="20"/>
      <c r="H4" s="20"/>
      <c r="I4" s="20"/>
      <c r="J4" s="20"/>
      <c r="K4" s="20"/>
      <c r="L4" s="20"/>
      <c r="M4" s="20"/>
      <c r="N4" s="21" t="s">
        <v>55</v>
      </c>
    </row>
    <row r="5" ht="22.5" customHeight="1" spans="1:14">
      <c r="A5" s="31" t="s">
        <v>455</v>
      </c>
      <c r="B5" s="31" t="s">
        <v>203</v>
      </c>
      <c r="C5" s="31"/>
      <c r="D5" s="31"/>
      <c r="E5" s="31" t="s">
        <v>456</v>
      </c>
      <c r="F5" s="31"/>
      <c r="G5" s="31"/>
      <c r="H5" s="31"/>
      <c r="I5" s="31"/>
      <c r="J5" s="31"/>
      <c r="K5" s="31"/>
      <c r="L5" s="31"/>
      <c r="M5" s="31"/>
      <c r="N5" s="31"/>
    </row>
    <row r="6" ht="22.5" customHeight="1" spans="1:14">
      <c r="A6" s="31"/>
      <c r="B6" s="31" t="s">
        <v>58</v>
      </c>
      <c r="C6" s="31" t="s">
        <v>61</v>
      </c>
      <c r="D6" s="31" t="s">
        <v>436</v>
      </c>
      <c r="E6" s="31"/>
      <c r="F6" s="31"/>
      <c r="G6" s="31"/>
      <c r="H6" s="31"/>
      <c r="I6" s="31"/>
      <c r="J6" s="31"/>
      <c r="K6" s="31"/>
      <c r="L6" s="31"/>
      <c r="M6" s="31"/>
      <c r="N6" s="31"/>
    </row>
    <row r="7" ht="18.75" customHeight="1" spans="1:14">
      <c r="A7" s="24"/>
      <c r="B7" s="24"/>
      <c r="C7" s="24"/>
      <c r="D7" s="24"/>
      <c r="E7" s="24"/>
      <c r="F7" s="24"/>
      <c r="G7" s="24"/>
      <c r="H7" s="24"/>
      <c r="I7" s="24"/>
      <c r="J7" s="24"/>
      <c r="K7" s="24"/>
      <c r="L7" s="24"/>
      <c r="M7" s="24"/>
      <c r="N7" s="24"/>
    </row>
    <row r="8" ht="18.75" customHeight="1" spans="1:14">
      <c r="A8" s="24"/>
      <c r="B8" s="24"/>
      <c r="C8" s="24"/>
      <c r="D8" s="24"/>
      <c r="E8" s="24"/>
      <c r="F8" s="24"/>
      <c r="G8" s="24"/>
      <c r="H8" s="24"/>
      <c r="I8" s="24"/>
      <c r="J8" s="24"/>
      <c r="K8" s="24"/>
      <c r="L8" s="24"/>
      <c r="M8" s="24"/>
      <c r="N8" s="24"/>
    </row>
    <row r="9" ht="18.75" customHeight="1" spans="1:14">
      <c r="A9" s="29" t="s">
        <v>457</v>
      </c>
      <c r="B9" s="20"/>
      <c r="C9" s="20"/>
      <c r="D9" s="20"/>
      <c r="E9" s="20"/>
      <c r="F9" s="20"/>
      <c r="G9" s="20"/>
      <c r="H9" s="20"/>
      <c r="I9" s="20"/>
      <c r="J9" s="20"/>
      <c r="K9" s="20"/>
      <c r="L9" s="20"/>
      <c r="M9" s="20"/>
      <c r="N9" s="20"/>
    </row>
    <row r="10" ht="18.75" customHeight="1" spans="1:14">
      <c r="A10" s="29"/>
      <c r="B10" s="30"/>
      <c r="C10" s="30"/>
      <c r="D10" s="30"/>
      <c r="E10" s="30"/>
      <c r="F10" s="30"/>
      <c r="G10" s="30"/>
      <c r="H10" s="30"/>
      <c r="I10" s="30"/>
      <c r="J10" s="30"/>
      <c r="K10" s="30"/>
      <c r="L10" s="30"/>
      <c r="M10" s="30"/>
      <c r="N10" s="30"/>
    </row>
  </sheetData>
  <mergeCells count="5">
    <mergeCell ref="A3:N3"/>
    <mergeCell ref="A4:C4"/>
    <mergeCell ref="B5:D5"/>
    <mergeCell ref="E5:N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C44" sqref="C44"/>
    </sheetView>
  </sheetViews>
  <sheetFormatPr defaultColWidth="8.85" defaultRowHeight="15" customHeight="1"/>
  <cols>
    <col min="1" max="1" width="41.275" customWidth="1"/>
    <col min="2" max="10" width="28.575" customWidth="1"/>
  </cols>
  <sheetData>
    <row r="1" customHeight="1" spans="1:10">
      <c r="A1" s="1"/>
      <c r="B1" s="1"/>
      <c r="C1" s="1"/>
      <c r="D1" s="1"/>
      <c r="E1" s="1"/>
      <c r="F1" s="1"/>
      <c r="G1" s="1"/>
      <c r="H1" s="1"/>
      <c r="I1" s="1"/>
      <c r="J1" s="1"/>
    </row>
    <row r="2" ht="18.75" customHeight="1" spans="1:10">
      <c r="A2" s="20"/>
      <c r="B2" s="20"/>
      <c r="C2" s="20"/>
      <c r="D2" s="20"/>
      <c r="E2" s="20"/>
      <c r="F2" s="20"/>
      <c r="G2" s="20"/>
      <c r="H2" s="20"/>
      <c r="I2" s="20"/>
      <c r="J2" s="21" t="s">
        <v>458</v>
      </c>
    </row>
    <row r="3" ht="52.05" customHeight="1" spans="1:10">
      <c r="A3" s="27" t="s">
        <v>459</v>
      </c>
      <c r="B3" s="28"/>
      <c r="C3" s="28"/>
      <c r="D3" s="28"/>
      <c r="E3" s="28"/>
      <c r="F3" s="28"/>
      <c r="G3" s="28"/>
      <c r="H3" s="28"/>
      <c r="I3" s="28"/>
      <c r="J3" s="28"/>
    </row>
    <row r="4" ht="21.3" customHeight="1" spans="1:10">
      <c r="A4" s="20" t="str">
        <f>"单位名称："&amp;"玉溪市红塔区人民代表大会常务委员会办公室"</f>
        <v>单位名称：玉溪市红塔区人民代表大会常务委员会办公室</v>
      </c>
      <c r="B4" s="20"/>
      <c r="C4" s="20"/>
      <c r="D4" s="29"/>
      <c r="E4" s="29"/>
      <c r="F4" s="29"/>
      <c r="G4" s="29"/>
      <c r="H4" s="29"/>
      <c r="I4" s="29"/>
      <c r="J4" s="29"/>
    </row>
    <row r="5" ht="27.15" customHeight="1" spans="1:10">
      <c r="A5" s="23" t="s">
        <v>312</v>
      </c>
      <c r="B5" s="23" t="s">
        <v>313</v>
      </c>
      <c r="C5" s="23" t="s">
        <v>314</v>
      </c>
      <c r="D5" s="23" t="s">
        <v>315</v>
      </c>
      <c r="E5" s="23" t="s">
        <v>316</v>
      </c>
      <c r="F5" s="23" t="s">
        <v>317</v>
      </c>
      <c r="G5" s="23" t="s">
        <v>318</v>
      </c>
      <c r="H5" s="23" t="s">
        <v>319</v>
      </c>
      <c r="I5" s="23" t="s">
        <v>320</v>
      </c>
      <c r="J5" s="23" t="s">
        <v>321</v>
      </c>
    </row>
    <row r="6" ht="18.75" customHeight="1" spans="1:10">
      <c r="A6" s="23" t="s">
        <v>72</v>
      </c>
      <c r="B6" s="23" t="s">
        <v>73</v>
      </c>
      <c r="C6" s="23" t="s">
        <v>74</v>
      </c>
      <c r="D6" s="23" t="s">
        <v>75</v>
      </c>
      <c r="E6" s="23" t="s">
        <v>76</v>
      </c>
      <c r="F6" s="23" t="s">
        <v>77</v>
      </c>
      <c r="G6" s="23" t="s">
        <v>78</v>
      </c>
      <c r="H6" s="23" t="s">
        <v>79</v>
      </c>
      <c r="I6" s="23" t="s">
        <v>80</v>
      </c>
      <c r="J6" s="23" t="s">
        <v>97</v>
      </c>
    </row>
    <row r="7" ht="18.75" customHeight="1" spans="1:10">
      <c r="A7" s="24"/>
      <c r="B7" s="24"/>
      <c r="C7" s="24"/>
      <c r="D7" s="24"/>
      <c r="E7" s="24"/>
      <c r="F7" s="24"/>
      <c r="G7" s="24"/>
      <c r="H7" s="24"/>
      <c r="I7" s="24"/>
      <c r="J7" s="24"/>
    </row>
    <row r="8" ht="18.75" customHeight="1" spans="1:10">
      <c r="A8" s="24"/>
      <c r="B8" s="24"/>
      <c r="C8" s="24"/>
      <c r="D8" s="24"/>
      <c r="E8" s="24"/>
      <c r="F8" s="24"/>
      <c r="G8" s="24"/>
      <c r="H8" s="24"/>
      <c r="I8" s="24"/>
      <c r="J8" s="24"/>
    </row>
    <row r="9" ht="18.75" customHeight="1" spans="1:10">
      <c r="A9" s="30" t="s">
        <v>457</v>
      </c>
      <c r="B9" s="30"/>
      <c r="C9" s="30"/>
      <c r="D9" s="30"/>
      <c r="E9" s="30"/>
      <c r="F9" s="30"/>
      <c r="G9" s="30"/>
      <c r="H9" s="30"/>
      <c r="I9" s="30"/>
      <c r="J9" s="30"/>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A9" sqref="A9"/>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20"/>
      <c r="B2" s="20"/>
      <c r="C2" s="20"/>
      <c r="D2" s="20"/>
      <c r="E2" s="20"/>
      <c r="F2" s="20"/>
      <c r="G2" s="20"/>
      <c r="H2" s="21" t="s">
        <v>460</v>
      </c>
    </row>
    <row r="3" ht="41.4" customHeight="1" spans="1:8">
      <c r="A3" s="22" t="s">
        <v>461</v>
      </c>
      <c r="B3" s="22"/>
      <c r="C3" s="22"/>
      <c r="D3" s="22"/>
      <c r="E3" s="22"/>
      <c r="F3" s="22"/>
      <c r="G3" s="22"/>
      <c r="H3" s="22"/>
    </row>
    <row r="4" ht="18.75" customHeight="1" spans="1:8">
      <c r="A4" s="20" t="str">
        <f>"单位名称："&amp;"玉溪市红塔区人民代表大会常务委员会办公室"</f>
        <v>单位名称：玉溪市红塔区人民代表大会常务委员会办公室</v>
      </c>
      <c r="B4" s="20"/>
      <c r="C4" s="20"/>
      <c r="D4" s="20"/>
      <c r="E4" s="20"/>
      <c r="F4" s="20"/>
      <c r="G4" s="20"/>
      <c r="H4" s="20"/>
    </row>
    <row r="5" ht="18.75" customHeight="1" spans="1:8">
      <c r="A5" s="23" t="s">
        <v>196</v>
      </c>
      <c r="B5" s="23" t="s">
        <v>462</v>
      </c>
      <c r="C5" s="23" t="s">
        <v>463</v>
      </c>
      <c r="D5" s="23" t="s">
        <v>464</v>
      </c>
      <c r="E5" s="23" t="s">
        <v>432</v>
      </c>
      <c r="F5" s="23" t="s">
        <v>465</v>
      </c>
      <c r="G5" s="23"/>
      <c r="H5" s="23"/>
    </row>
    <row r="6" ht="18.75" customHeight="1" spans="1:8">
      <c r="A6" s="23"/>
      <c r="B6" s="23"/>
      <c r="C6" s="23"/>
      <c r="D6" s="23"/>
      <c r="E6" s="23"/>
      <c r="F6" s="23" t="s">
        <v>433</v>
      </c>
      <c r="G6" s="23" t="s">
        <v>466</v>
      </c>
      <c r="H6" s="23" t="s">
        <v>467</v>
      </c>
    </row>
    <row r="7" ht="18.75" customHeight="1" spans="1:8">
      <c r="A7" s="23" t="s">
        <v>72</v>
      </c>
      <c r="B7" s="23" t="s">
        <v>73</v>
      </c>
      <c r="C7" s="23" t="s">
        <v>74</v>
      </c>
      <c r="D7" s="23" t="s">
        <v>75</v>
      </c>
      <c r="E7" s="23" t="s">
        <v>76</v>
      </c>
      <c r="F7" s="23" t="s">
        <v>77</v>
      </c>
      <c r="G7" s="23" t="s">
        <v>78</v>
      </c>
      <c r="H7" s="23" t="s">
        <v>79</v>
      </c>
    </row>
    <row r="8" ht="18.75" customHeight="1" spans="1:8">
      <c r="A8" s="24"/>
      <c r="B8" s="24"/>
      <c r="C8" s="24"/>
      <c r="D8" s="24"/>
      <c r="E8" s="25"/>
      <c r="F8" s="25"/>
      <c r="G8" s="17"/>
      <c r="H8" s="17"/>
    </row>
    <row r="9" customHeight="1" spans="1:1">
      <c r="A9" s="26" t="s">
        <v>468</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469</v>
      </c>
    </row>
    <row r="3" ht="45" customHeight="1" spans="1:11">
      <c r="A3" s="4" t="s">
        <v>470</v>
      </c>
      <c r="B3" s="4"/>
      <c r="C3" s="4"/>
      <c r="D3" s="4"/>
      <c r="E3" s="4"/>
      <c r="F3" s="4"/>
      <c r="G3" s="4"/>
      <c r="H3" s="4"/>
      <c r="I3" s="4"/>
      <c r="J3" s="4"/>
      <c r="K3" s="4"/>
    </row>
    <row r="4" ht="18.75" customHeight="1" spans="1:11">
      <c r="A4" s="5" t="str">
        <f>"单位名称："&amp;"玉溪市红塔区人民代表大会常务委员会办公室"</f>
        <v>单位名称：玉溪市红塔区人民代表大会常务委员会办公室</v>
      </c>
      <c r="B4" s="5"/>
      <c r="C4" s="5"/>
      <c r="D4" s="5"/>
      <c r="E4" s="5"/>
      <c r="F4" s="5"/>
      <c r="G4" s="5"/>
      <c r="H4" s="6"/>
      <c r="I4" s="6"/>
      <c r="J4" s="6"/>
      <c r="K4" s="6" t="s">
        <v>55</v>
      </c>
    </row>
    <row r="5" ht="18.75" customHeight="1" spans="1:11">
      <c r="A5" s="13" t="s">
        <v>285</v>
      </c>
      <c r="B5" s="13" t="s">
        <v>198</v>
      </c>
      <c r="C5" s="13" t="s">
        <v>286</v>
      </c>
      <c r="D5" s="13" t="s">
        <v>199</v>
      </c>
      <c r="E5" s="13" t="s">
        <v>200</v>
      </c>
      <c r="F5" s="13" t="s">
        <v>201</v>
      </c>
      <c r="G5" s="13" t="s">
        <v>202</v>
      </c>
      <c r="H5" s="13" t="s">
        <v>58</v>
      </c>
      <c r="I5" s="13" t="s">
        <v>471</v>
      </c>
      <c r="J5" s="13"/>
      <c r="K5" s="13"/>
    </row>
    <row r="6" ht="18.75" customHeight="1" spans="1:11">
      <c r="A6" s="13"/>
      <c r="B6" s="13"/>
      <c r="C6" s="13"/>
      <c r="D6" s="13"/>
      <c r="E6" s="13"/>
      <c r="F6" s="13"/>
      <c r="G6" s="13"/>
      <c r="H6" s="13"/>
      <c r="I6" s="13" t="s">
        <v>61</v>
      </c>
      <c r="J6" s="13" t="s">
        <v>62</v>
      </c>
      <c r="K6" s="13" t="s">
        <v>63</v>
      </c>
    </row>
    <row r="7" ht="22.65" customHeight="1" spans="1:11">
      <c r="A7" s="13"/>
      <c r="B7" s="13"/>
      <c r="C7" s="13"/>
      <c r="D7" s="13"/>
      <c r="E7" s="13"/>
      <c r="F7" s="13"/>
      <c r="G7" s="13"/>
      <c r="H7" s="13"/>
      <c r="I7" s="13"/>
      <c r="J7" s="13"/>
      <c r="K7" s="13"/>
    </row>
    <row r="8" ht="18.75" customHeight="1" spans="1:11">
      <c r="A8" s="14" t="s">
        <v>72</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58</v>
      </c>
      <c r="B11" s="18"/>
      <c r="C11" s="18"/>
      <c r="D11" s="18"/>
      <c r="E11" s="18"/>
      <c r="F11" s="18"/>
      <c r="G11" s="18"/>
      <c r="H11" s="17"/>
      <c r="I11" s="17"/>
      <c r="J11" s="17"/>
      <c r="K11" s="17"/>
    </row>
    <row r="12" customHeight="1" spans="1:1">
      <c r="A12" s="19" t="s">
        <v>472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tabSelected="1" workbookViewId="0">
      <pane ySplit="1" topLeftCell="A2" activePane="bottomLeft" state="frozen"/>
      <selection/>
      <selection pane="bottomLeft" activeCell="D25" sqref="D25"/>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473</v>
      </c>
    </row>
    <row r="3" ht="45" customHeight="1" spans="1:7">
      <c r="A3" s="4" t="s">
        <v>474</v>
      </c>
      <c r="B3" s="4"/>
      <c r="C3" s="4"/>
      <c r="D3" s="4"/>
      <c r="E3" s="4"/>
      <c r="F3" s="4"/>
      <c r="G3" s="4"/>
    </row>
    <row r="4" ht="24.15" customHeight="1" spans="1:7">
      <c r="A4" s="5" t="str">
        <f>"单位名称："&amp;"玉溪市红塔区人民代表大会常务委员会办公室"</f>
        <v>单位名称：玉溪市红塔区人民代表大会常务委员会办公室</v>
      </c>
      <c r="B4" s="5"/>
      <c r="C4" s="5"/>
      <c r="D4" s="5"/>
      <c r="E4" s="6"/>
      <c r="F4" s="6"/>
      <c r="G4" s="6" t="s">
        <v>55</v>
      </c>
    </row>
    <row r="5" ht="18.75" customHeight="1" spans="1:7">
      <c r="A5" s="7" t="s">
        <v>286</v>
      </c>
      <c r="B5" s="7" t="s">
        <v>285</v>
      </c>
      <c r="C5" s="7" t="s">
        <v>198</v>
      </c>
      <c r="D5" s="7" t="s">
        <v>475</v>
      </c>
      <c r="E5" s="7" t="s">
        <v>61</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72</v>
      </c>
      <c r="B8" s="8">
        <v>2</v>
      </c>
      <c r="C8" s="8">
        <v>3</v>
      </c>
      <c r="D8" s="8">
        <v>4</v>
      </c>
      <c r="E8" s="8">
        <v>5</v>
      </c>
      <c r="F8" s="8">
        <v>6</v>
      </c>
      <c r="G8" s="8">
        <v>7</v>
      </c>
    </row>
    <row r="9" ht="20.25" customHeight="1" spans="1:7">
      <c r="A9" s="9" t="s">
        <v>82</v>
      </c>
      <c r="B9" s="9" t="s">
        <v>290</v>
      </c>
      <c r="C9" s="10" t="s">
        <v>289</v>
      </c>
      <c r="D9" s="9" t="s">
        <v>476</v>
      </c>
      <c r="E9" s="11">
        <v>15</v>
      </c>
      <c r="F9" s="11"/>
      <c r="G9" s="11"/>
    </row>
    <row r="10" ht="20.25" customHeight="1" spans="1:7">
      <c r="A10" s="9" t="s">
        <v>82</v>
      </c>
      <c r="B10" s="9" t="s">
        <v>293</v>
      </c>
      <c r="C10" s="10" t="s">
        <v>292</v>
      </c>
      <c r="D10" s="9" t="s">
        <v>476</v>
      </c>
      <c r="E10" s="11">
        <v>0.3</v>
      </c>
      <c r="F10" s="11"/>
      <c r="G10" s="11"/>
    </row>
    <row r="11" ht="20.25" customHeight="1" spans="1:7">
      <c r="A11" s="9" t="s">
        <v>82</v>
      </c>
      <c r="B11" s="9" t="s">
        <v>293</v>
      </c>
      <c r="C11" s="10" t="s">
        <v>295</v>
      </c>
      <c r="D11" s="9" t="s">
        <v>476</v>
      </c>
      <c r="E11" s="11">
        <v>5</v>
      </c>
      <c r="F11" s="11"/>
      <c r="G11" s="11"/>
    </row>
    <row r="12" ht="20.25" customHeight="1" spans="1:7">
      <c r="A12" s="9" t="s">
        <v>82</v>
      </c>
      <c r="B12" s="9" t="s">
        <v>293</v>
      </c>
      <c r="C12" s="10" t="s">
        <v>297</v>
      </c>
      <c r="D12" s="9" t="s">
        <v>476</v>
      </c>
      <c r="E12" s="11">
        <v>4.3</v>
      </c>
      <c r="F12" s="11"/>
      <c r="G12" s="11"/>
    </row>
    <row r="13" ht="20.25" customHeight="1" spans="1:7">
      <c r="A13" s="9" t="s">
        <v>82</v>
      </c>
      <c r="B13" s="9" t="s">
        <v>293</v>
      </c>
      <c r="C13" s="10" t="s">
        <v>299</v>
      </c>
      <c r="D13" s="9" t="s">
        <v>476</v>
      </c>
      <c r="E13" s="11">
        <v>81.84</v>
      </c>
      <c r="F13" s="11"/>
      <c r="G13" s="11"/>
    </row>
    <row r="14" ht="20.25" customHeight="1" spans="1:7">
      <c r="A14" s="9" t="s">
        <v>82</v>
      </c>
      <c r="B14" s="9" t="s">
        <v>293</v>
      </c>
      <c r="C14" s="10" t="s">
        <v>301</v>
      </c>
      <c r="D14" s="9" t="s">
        <v>476</v>
      </c>
      <c r="E14" s="11">
        <v>20</v>
      </c>
      <c r="F14" s="11"/>
      <c r="G14" s="11"/>
    </row>
    <row r="15" ht="20.25" customHeight="1" spans="1:7">
      <c r="A15" s="9" t="s">
        <v>82</v>
      </c>
      <c r="B15" s="9" t="s">
        <v>293</v>
      </c>
      <c r="C15" s="10" t="s">
        <v>303</v>
      </c>
      <c r="D15" s="9" t="s">
        <v>476</v>
      </c>
      <c r="E15" s="11">
        <v>31.4</v>
      </c>
      <c r="F15" s="11"/>
      <c r="G15" s="11"/>
    </row>
    <row r="16" ht="20.25" customHeight="1" spans="1:7">
      <c r="A16" s="9" t="s">
        <v>82</v>
      </c>
      <c r="B16" s="9" t="s">
        <v>308</v>
      </c>
      <c r="C16" s="10" t="s">
        <v>307</v>
      </c>
      <c r="D16" s="9" t="s">
        <v>476</v>
      </c>
      <c r="E16" s="11">
        <v>3.5</v>
      </c>
      <c r="F16" s="11"/>
      <c r="G16" s="11"/>
    </row>
    <row r="17" ht="20.25" customHeight="1" spans="1:7">
      <c r="A17" s="12" t="s">
        <v>58</v>
      </c>
      <c r="B17" s="12"/>
      <c r="C17" s="12"/>
      <c r="D17" s="12"/>
      <c r="E17" s="11">
        <v>161.34</v>
      </c>
      <c r="F17" s="11"/>
      <c r="G17" s="11"/>
    </row>
  </sheetData>
  <mergeCells count="11">
    <mergeCell ref="A3:G3"/>
    <mergeCell ref="A4:D4"/>
    <mergeCell ref="E5:G5"/>
    <mergeCell ref="A17:D17"/>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C44" sqref="C44"/>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53</v>
      </c>
    </row>
    <row r="3" ht="37.5" customHeight="1" spans="1:19">
      <c r="A3" s="4" t="s">
        <v>54</v>
      </c>
      <c r="B3" s="4"/>
      <c r="C3" s="4"/>
      <c r="D3" s="4"/>
      <c r="E3" s="4"/>
      <c r="F3" s="4"/>
      <c r="G3" s="4"/>
      <c r="H3" s="4"/>
      <c r="I3" s="4"/>
      <c r="J3" s="4"/>
      <c r="K3" s="4"/>
      <c r="L3" s="4"/>
      <c r="M3" s="4"/>
      <c r="N3" s="4"/>
      <c r="O3" s="4"/>
      <c r="P3" s="4"/>
      <c r="Q3" s="4"/>
      <c r="R3" s="4"/>
      <c r="S3" s="4"/>
    </row>
    <row r="4" ht="18.75" customHeight="1" spans="1:19">
      <c r="A4" s="5" t="str">
        <f>"单位名称："&amp;"玉溪市红塔区人民代表大会常务委员会办公室"</f>
        <v>单位名称：玉溪市红塔区人民代表大会常务委员会办公室</v>
      </c>
      <c r="B4" s="5"/>
      <c r="C4" s="5"/>
      <c r="D4" s="5"/>
      <c r="E4" s="56"/>
      <c r="F4" s="56"/>
      <c r="G4" s="56"/>
      <c r="H4" s="56"/>
      <c r="I4" s="6"/>
      <c r="J4" s="6"/>
      <c r="K4" s="6"/>
      <c r="L4" s="6"/>
      <c r="M4" s="6"/>
      <c r="N4" s="6"/>
      <c r="O4" s="6"/>
      <c r="P4" s="6"/>
      <c r="Q4" s="6"/>
      <c r="R4" s="6"/>
      <c r="S4" s="6" t="s">
        <v>55</v>
      </c>
    </row>
    <row r="5" ht="18.75" customHeight="1" spans="1:19">
      <c r="A5" s="13" t="s">
        <v>56</v>
      </c>
      <c r="B5" s="76" t="s">
        <v>57</v>
      </c>
      <c r="C5" s="76" t="s">
        <v>58</v>
      </c>
      <c r="D5" s="76" t="s">
        <v>59</v>
      </c>
      <c r="E5" s="76"/>
      <c r="F5" s="76"/>
      <c r="G5" s="76"/>
      <c r="H5" s="76"/>
      <c r="I5" s="76"/>
      <c r="J5" s="79"/>
      <c r="K5" s="79"/>
      <c r="L5" s="79"/>
      <c r="M5" s="79"/>
      <c r="N5" s="79"/>
      <c r="O5" s="76" t="s">
        <v>46</v>
      </c>
      <c r="P5" s="76"/>
      <c r="Q5" s="76"/>
      <c r="R5" s="76"/>
      <c r="S5" s="76"/>
    </row>
    <row r="6" ht="18.75" customHeight="1" spans="1:19">
      <c r="A6" s="13"/>
      <c r="B6" s="76"/>
      <c r="C6" s="76"/>
      <c r="D6" s="77" t="s">
        <v>60</v>
      </c>
      <c r="E6" s="77" t="s">
        <v>61</v>
      </c>
      <c r="F6" s="77" t="s">
        <v>62</v>
      </c>
      <c r="G6" s="77" t="s">
        <v>63</v>
      </c>
      <c r="H6" s="77" t="s">
        <v>64</v>
      </c>
      <c r="I6" s="80" t="s">
        <v>65</v>
      </c>
      <c r="J6" s="81"/>
      <c r="K6" s="81"/>
      <c r="L6" s="81"/>
      <c r="M6" s="81"/>
      <c r="N6" s="81"/>
      <c r="O6" s="80" t="s">
        <v>60</v>
      </c>
      <c r="P6" s="80" t="s">
        <v>61</v>
      </c>
      <c r="Q6" s="80" t="s">
        <v>62</v>
      </c>
      <c r="R6" s="80" t="s">
        <v>63</v>
      </c>
      <c r="S6" s="77" t="s">
        <v>66</v>
      </c>
    </row>
    <row r="7" ht="18.75" customHeight="1" spans="1:19">
      <c r="A7" s="13"/>
      <c r="B7" s="76"/>
      <c r="C7" s="76"/>
      <c r="D7" s="77"/>
      <c r="E7" s="77"/>
      <c r="F7" s="77"/>
      <c r="G7" s="77"/>
      <c r="H7" s="77"/>
      <c r="I7" s="80" t="s">
        <v>60</v>
      </c>
      <c r="J7" s="80" t="s">
        <v>67</v>
      </c>
      <c r="K7" s="80" t="s">
        <v>68</v>
      </c>
      <c r="L7" s="80" t="s">
        <v>69</v>
      </c>
      <c r="M7" s="80" t="s">
        <v>70</v>
      </c>
      <c r="N7" s="80" t="s">
        <v>71</v>
      </c>
      <c r="O7" s="80"/>
      <c r="P7" s="80"/>
      <c r="Q7" s="80"/>
      <c r="R7" s="80"/>
      <c r="S7" s="77"/>
    </row>
    <row r="8" ht="18.75" customHeight="1" spans="1:19">
      <c r="A8" s="78" t="s">
        <v>72</v>
      </c>
      <c r="B8" s="14" t="s">
        <v>73</v>
      </c>
      <c r="C8" s="14" t="s">
        <v>74</v>
      </c>
      <c r="D8" s="14" t="s">
        <v>75</v>
      </c>
      <c r="E8" s="78" t="s">
        <v>76</v>
      </c>
      <c r="F8" s="14" t="s">
        <v>77</v>
      </c>
      <c r="G8" s="14" t="s">
        <v>78</v>
      </c>
      <c r="H8" s="78" t="s">
        <v>79</v>
      </c>
      <c r="I8" s="14" t="s">
        <v>80</v>
      </c>
      <c r="J8" s="14">
        <v>10</v>
      </c>
      <c r="K8" s="14">
        <v>11</v>
      </c>
      <c r="L8" s="14">
        <v>12</v>
      </c>
      <c r="M8" s="14">
        <v>13</v>
      </c>
      <c r="N8" s="14">
        <v>14</v>
      </c>
      <c r="O8" s="14">
        <v>15</v>
      </c>
      <c r="P8" s="14">
        <v>16</v>
      </c>
      <c r="Q8" s="14">
        <v>17</v>
      </c>
      <c r="R8" s="14">
        <v>18</v>
      </c>
      <c r="S8" s="14">
        <v>19</v>
      </c>
    </row>
    <row r="9" ht="20.25" customHeight="1" spans="1:19">
      <c r="A9" s="16" t="s">
        <v>81</v>
      </c>
      <c r="B9" s="16" t="s">
        <v>82</v>
      </c>
      <c r="C9" s="17">
        <v>846.325144</v>
      </c>
      <c r="D9" s="17">
        <v>846.325144</v>
      </c>
      <c r="E9" s="17">
        <v>846.325144</v>
      </c>
      <c r="F9" s="17"/>
      <c r="G9" s="17"/>
      <c r="H9" s="17"/>
      <c r="I9" s="17"/>
      <c r="J9" s="17"/>
      <c r="K9" s="17"/>
      <c r="L9" s="17"/>
      <c r="M9" s="17"/>
      <c r="N9" s="17"/>
      <c r="O9" s="17"/>
      <c r="P9" s="17"/>
      <c r="Q9" s="17"/>
      <c r="R9" s="17"/>
      <c r="S9" s="17"/>
    </row>
    <row r="10" ht="20.25" customHeight="1" spans="1:19">
      <c r="A10" s="67" t="s">
        <v>83</v>
      </c>
      <c r="B10" s="67" t="s">
        <v>82</v>
      </c>
      <c r="C10" s="17">
        <v>846.325144</v>
      </c>
      <c r="D10" s="17">
        <v>846.325144</v>
      </c>
      <c r="E10" s="17">
        <v>846.325144</v>
      </c>
      <c r="F10" s="17"/>
      <c r="G10" s="17"/>
      <c r="H10" s="17"/>
      <c r="I10" s="17"/>
      <c r="J10" s="17"/>
      <c r="K10" s="17"/>
      <c r="L10" s="17"/>
      <c r="M10" s="17"/>
      <c r="N10" s="17"/>
      <c r="O10" s="24"/>
      <c r="P10" s="24"/>
      <c r="Q10" s="24"/>
      <c r="R10" s="24"/>
      <c r="S10" s="24"/>
    </row>
    <row r="11" ht="20.25" customHeight="1" spans="1:19">
      <c r="A11" s="50" t="s">
        <v>58</v>
      </c>
      <c r="B11" s="50"/>
      <c r="C11" s="17">
        <v>846.325144</v>
      </c>
      <c r="D11" s="17">
        <v>846.325144</v>
      </c>
      <c r="E11" s="17">
        <v>846.325144</v>
      </c>
      <c r="F11" s="17"/>
      <c r="G11" s="17"/>
      <c r="H11" s="17"/>
      <c r="I11" s="17"/>
      <c r="J11" s="17"/>
      <c r="K11" s="17"/>
      <c r="L11" s="17"/>
      <c r="M11" s="17"/>
      <c r="N11" s="17"/>
      <c r="O11" s="17"/>
      <c r="P11" s="17"/>
      <c r="Q11" s="17"/>
      <c r="R11" s="17"/>
      <c r="S11" s="17"/>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pane ySplit="1" topLeftCell="A9" activePane="bottomLeft" state="frozen"/>
      <selection/>
      <selection pane="bottomLeft" activeCell="E27" sqref="E27"/>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84</v>
      </c>
    </row>
    <row r="3" ht="37.5" customHeight="1" spans="1:15">
      <c r="A3" s="4" t="s">
        <v>85</v>
      </c>
      <c r="B3" s="4"/>
      <c r="C3" s="4"/>
      <c r="D3" s="4"/>
      <c r="E3" s="4"/>
      <c r="F3" s="4"/>
      <c r="G3" s="4"/>
      <c r="H3" s="4"/>
      <c r="I3" s="4"/>
      <c r="J3" s="4"/>
      <c r="K3" s="55"/>
      <c r="L3" s="55"/>
      <c r="M3" s="55"/>
      <c r="N3" s="55"/>
      <c r="O3" s="55"/>
    </row>
    <row r="4" ht="18.75" customHeight="1" spans="1:15">
      <c r="A4" s="46" t="str">
        <f>"单位名称："&amp;"玉溪市红塔区人民代表大会常务委员会办公室"</f>
        <v>单位名称：玉溪市红塔区人民代表大会常务委员会办公室</v>
      </c>
      <c r="B4" s="46"/>
      <c r="C4" s="46"/>
      <c r="D4" s="46"/>
      <c r="E4" s="46"/>
      <c r="F4" s="46"/>
      <c r="G4" s="46"/>
      <c r="H4" s="46"/>
      <c r="I4" s="46"/>
      <c r="J4" s="3"/>
      <c r="K4" s="3"/>
      <c r="L4" s="3"/>
      <c r="M4" s="3"/>
      <c r="N4" s="3"/>
      <c r="O4" s="3" t="s">
        <v>55</v>
      </c>
    </row>
    <row r="5" ht="18.75" customHeight="1" spans="1:15">
      <c r="A5" s="13" t="s">
        <v>86</v>
      </c>
      <c r="B5" s="13" t="s">
        <v>87</v>
      </c>
      <c r="C5" s="49" t="s">
        <v>58</v>
      </c>
      <c r="D5" s="49" t="s">
        <v>61</v>
      </c>
      <c r="E5" s="49"/>
      <c r="F5" s="49"/>
      <c r="G5" s="13" t="s">
        <v>62</v>
      </c>
      <c r="H5" s="49" t="s">
        <v>63</v>
      </c>
      <c r="I5" s="13" t="s">
        <v>88</v>
      </c>
      <c r="J5" s="49" t="s">
        <v>89</v>
      </c>
      <c r="K5" s="49"/>
      <c r="L5" s="49"/>
      <c r="M5" s="49"/>
      <c r="N5" s="49"/>
      <c r="O5" s="49"/>
    </row>
    <row r="6" ht="18.75" customHeight="1" spans="1:15">
      <c r="A6" s="13"/>
      <c r="B6" s="13"/>
      <c r="C6" s="49"/>
      <c r="D6" s="49" t="s">
        <v>60</v>
      </c>
      <c r="E6" s="49" t="s">
        <v>90</v>
      </c>
      <c r="F6" s="49" t="s">
        <v>91</v>
      </c>
      <c r="G6" s="13"/>
      <c r="H6" s="49"/>
      <c r="I6" s="13"/>
      <c r="J6" s="49" t="s">
        <v>60</v>
      </c>
      <c r="K6" s="49" t="s">
        <v>92</v>
      </c>
      <c r="L6" s="14" t="s">
        <v>93</v>
      </c>
      <c r="M6" s="14" t="s">
        <v>94</v>
      </c>
      <c r="N6" s="14" t="s">
        <v>95</v>
      </c>
      <c r="O6" s="14" t="s">
        <v>96</v>
      </c>
    </row>
    <row r="7" ht="18.75" customHeight="1" spans="1:15">
      <c r="A7" s="14" t="s">
        <v>72</v>
      </c>
      <c r="B7" s="14" t="s">
        <v>73</v>
      </c>
      <c r="C7" s="14" t="s">
        <v>74</v>
      </c>
      <c r="D7" s="14" t="s">
        <v>75</v>
      </c>
      <c r="E7" s="14" t="s">
        <v>76</v>
      </c>
      <c r="F7" s="14" t="s">
        <v>77</v>
      </c>
      <c r="G7" s="14" t="s">
        <v>78</v>
      </c>
      <c r="H7" s="14" t="s">
        <v>79</v>
      </c>
      <c r="I7" s="14" t="s">
        <v>80</v>
      </c>
      <c r="J7" s="14" t="s">
        <v>97</v>
      </c>
      <c r="K7" s="14">
        <v>11</v>
      </c>
      <c r="L7" s="14">
        <v>12</v>
      </c>
      <c r="M7" s="14">
        <v>13</v>
      </c>
      <c r="N7" s="14">
        <v>14</v>
      </c>
      <c r="O7" s="14">
        <v>15</v>
      </c>
    </row>
    <row r="8" ht="20.25" customHeight="1" spans="1:15">
      <c r="A8" s="16" t="s">
        <v>98</v>
      </c>
      <c r="B8" s="16" t="s">
        <v>99</v>
      </c>
      <c r="C8" s="17">
        <v>601.644719</v>
      </c>
      <c r="D8" s="17">
        <v>601.644719</v>
      </c>
      <c r="E8" s="17">
        <v>443.804719</v>
      </c>
      <c r="F8" s="17">
        <v>157.84</v>
      </c>
      <c r="G8" s="17"/>
      <c r="H8" s="17"/>
      <c r="I8" s="17"/>
      <c r="J8" s="17"/>
      <c r="K8" s="17"/>
      <c r="L8" s="17"/>
      <c r="M8" s="17"/>
      <c r="N8" s="17"/>
      <c r="O8" s="17"/>
    </row>
    <row r="9" ht="20.25" customHeight="1" spans="1:15">
      <c r="A9" s="67" t="s">
        <v>100</v>
      </c>
      <c r="B9" s="67" t="s">
        <v>101</v>
      </c>
      <c r="C9" s="17">
        <v>601.644719</v>
      </c>
      <c r="D9" s="17">
        <v>601.644719</v>
      </c>
      <c r="E9" s="17">
        <v>443.804719</v>
      </c>
      <c r="F9" s="17">
        <v>157.84</v>
      </c>
      <c r="G9" s="17"/>
      <c r="H9" s="17"/>
      <c r="I9" s="17"/>
      <c r="J9" s="17"/>
      <c r="K9" s="17"/>
      <c r="L9" s="17"/>
      <c r="M9" s="17"/>
      <c r="N9" s="17"/>
      <c r="O9" s="17"/>
    </row>
    <row r="10" ht="20.25" customHeight="1" spans="1:15">
      <c r="A10" s="68" t="s">
        <v>102</v>
      </c>
      <c r="B10" s="68" t="s">
        <v>103</v>
      </c>
      <c r="C10" s="17">
        <v>404.139848</v>
      </c>
      <c r="D10" s="17">
        <v>404.139848</v>
      </c>
      <c r="E10" s="17">
        <v>389.139848</v>
      </c>
      <c r="F10" s="17">
        <v>15</v>
      </c>
      <c r="G10" s="17"/>
      <c r="H10" s="17"/>
      <c r="I10" s="17"/>
      <c r="J10" s="17"/>
      <c r="K10" s="17"/>
      <c r="L10" s="17"/>
      <c r="M10" s="17"/>
      <c r="N10" s="17"/>
      <c r="O10" s="17"/>
    </row>
    <row r="11" ht="20.25" customHeight="1" spans="1:15">
      <c r="A11" s="68" t="s">
        <v>104</v>
      </c>
      <c r="B11" s="68" t="s">
        <v>105</v>
      </c>
      <c r="C11" s="17">
        <v>29.6</v>
      </c>
      <c r="D11" s="17">
        <v>29.6</v>
      </c>
      <c r="E11" s="17"/>
      <c r="F11" s="17">
        <v>29.6</v>
      </c>
      <c r="G11" s="17"/>
      <c r="H11" s="17"/>
      <c r="I11" s="17"/>
      <c r="J11" s="17"/>
      <c r="K11" s="17"/>
      <c r="L11" s="17"/>
      <c r="M11" s="17"/>
      <c r="N11" s="17"/>
      <c r="O11" s="17"/>
    </row>
    <row r="12" ht="20.25" customHeight="1" spans="1:15">
      <c r="A12" s="68" t="s">
        <v>106</v>
      </c>
      <c r="B12" s="68" t="s">
        <v>107</v>
      </c>
      <c r="C12" s="17">
        <v>31.4</v>
      </c>
      <c r="D12" s="17">
        <v>31.4</v>
      </c>
      <c r="E12" s="17"/>
      <c r="F12" s="17">
        <v>31.4</v>
      </c>
      <c r="G12" s="17"/>
      <c r="H12" s="17"/>
      <c r="I12" s="17"/>
      <c r="J12" s="17"/>
      <c r="K12" s="17"/>
      <c r="L12" s="17"/>
      <c r="M12" s="17"/>
      <c r="N12" s="17"/>
      <c r="O12" s="17"/>
    </row>
    <row r="13" ht="20.25" customHeight="1" spans="1:15">
      <c r="A13" s="68" t="s">
        <v>108</v>
      </c>
      <c r="B13" s="68" t="s">
        <v>109</v>
      </c>
      <c r="C13" s="17">
        <v>81.84</v>
      </c>
      <c r="D13" s="17">
        <v>81.84</v>
      </c>
      <c r="E13" s="17"/>
      <c r="F13" s="17">
        <v>81.84</v>
      </c>
      <c r="G13" s="17"/>
      <c r="H13" s="17"/>
      <c r="I13" s="17"/>
      <c r="J13" s="17"/>
      <c r="K13" s="17"/>
      <c r="L13" s="17"/>
      <c r="M13" s="17"/>
      <c r="N13" s="17"/>
      <c r="O13" s="17"/>
    </row>
    <row r="14" ht="20.25" customHeight="1" spans="1:15">
      <c r="A14" s="68" t="s">
        <v>110</v>
      </c>
      <c r="B14" s="68" t="s">
        <v>111</v>
      </c>
      <c r="C14" s="17">
        <v>54.664871</v>
      </c>
      <c r="D14" s="69">
        <v>54.664871</v>
      </c>
      <c r="E14" s="17">
        <v>54.664871</v>
      </c>
      <c r="F14" s="17"/>
      <c r="G14" s="17"/>
      <c r="H14" s="17"/>
      <c r="I14" s="17"/>
      <c r="J14" s="17"/>
      <c r="K14" s="17"/>
      <c r="L14" s="17"/>
      <c r="M14" s="17"/>
      <c r="N14" s="17"/>
      <c r="O14" s="17"/>
    </row>
    <row r="15" ht="20.25" customHeight="1" spans="1:15">
      <c r="A15" s="16" t="s">
        <v>112</v>
      </c>
      <c r="B15" s="16" t="s">
        <v>113</v>
      </c>
      <c r="C15" s="17">
        <v>131.609296</v>
      </c>
      <c r="D15" s="17">
        <v>131.609296</v>
      </c>
      <c r="E15" s="17">
        <v>128.109296</v>
      </c>
      <c r="F15" s="17">
        <v>3.5</v>
      </c>
      <c r="G15" s="17"/>
      <c r="H15" s="17"/>
      <c r="I15" s="17"/>
      <c r="J15" s="17"/>
      <c r="K15" s="17"/>
      <c r="L15" s="17"/>
      <c r="M15" s="17"/>
      <c r="N15" s="17"/>
      <c r="O15" s="17"/>
    </row>
    <row r="16" ht="20.25" customHeight="1" spans="1:15">
      <c r="A16" s="67" t="s">
        <v>114</v>
      </c>
      <c r="B16" s="67" t="s">
        <v>115</v>
      </c>
      <c r="C16" s="17">
        <v>128.109296</v>
      </c>
      <c r="D16" s="17">
        <v>128.109296</v>
      </c>
      <c r="E16" s="17">
        <v>128.109296</v>
      </c>
      <c r="F16" s="17"/>
      <c r="G16" s="17"/>
      <c r="H16" s="17"/>
      <c r="I16" s="17"/>
      <c r="J16" s="17"/>
      <c r="K16" s="17"/>
      <c r="L16" s="17"/>
      <c r="M16" s="17"/>
      <c r="N16" s="17"/>
      <c r="O16" s="17"/>
    </row>
    <row r="17" ht="20.25" customHeight="1" spans="1:15">
      <c r="A17" s="68" t="s">
        <v>116</v>
      </c>
      <c r="B17" s="68" t="s">
        <v>117</v>
      </c>
      <c r="C17" s="17">
        <v>73.8</v>
      </c>
      <c r="D17" s="17">
        <v>73.8</v>
      </c>
      <c r="E17" s="17">
        <v>73.8</v>
      </c>
      <c r="F17" s="17"/>
      <c r="G17" s="17"/>
      <c r="H17" s="17"/>
      <c r="I17" s="17"/>
      <c r="J17" s="17"/>
      <c r="K17" s="17"/>
      <c r="L17" s="17"/>
      <c r="M17" s="17"/>
      <c r="N17" s="17"/>
      <c r="O17" s="17"/>
    </row>
    <row r="18" ht="20.25" customHeight="1" spans="1:15">
      <c r="A18" s="68" t="s">
        <v>118</v>
      </c>
      <c r="B18" s="68" t="s">
        <v>119</v>
      </c>
      <c r="C18" s="17">
        <v>54.309296</v>
      </c>
      <c r="D18" s="17">
        <v>54.309296</v>
      </c>
      <c r="E18" s="17">
        <v>54.309296</v>
      </c>
      <c r="F18" s="17"/>
      <c r="G18" s="17"/>
      <c r="H18" s="17"/>
      <c r="I18" s="17"/>
      <c r="J18" s="17"/>
      <c r="K18" s="17"/>
      <c r="L18" s="17"/>
      <c r="M18" s="17"/>
      <c r="N18" s="17"/>
      <c r="O18" s="17"/>
    </row>
    <row r="19" ht="20.25" customHeight="1" spans="1:15">
      <c r="A19" s="67" t="s">
        <v>120</v>
      </c>
      <c r="B19" s="67" t="s">
        <v>121</v>
      </c>
      <c r="C19" s="17">
        <v>3.5</v>
      </c>
      <c r="D19" s="17">
        <v>3.5</v>
      </c>
      <c r="E19" s="17"/>
      <c r="F19" s="17">
        <v>3.5</v>
      </c>
      <c r="G19" s="17"/>
      <c r="H19" s="17"/>
      <c r="I19" s="17"/>
      <c r="J19" s="17"/>
      <c r="K19" s="17"/>
      <c r="L19" s="17"/>
      <c r="M19" s="17"/>
      <c r="N19" s="17"/>
      <c r="O19" s="17"/>
    </row>
    <row r="20" ht="20.25" customHeight="1" spans="1:15">
      <c r="A20" s="68" t="s">
        <v>122</v>
      </c>
      <c r="B20" s="68" t="s">
        <v>123</v>
      </c>
      <c r="C20" s="17">
        <v>3.5</v>
      </c>
      <c r="D20" s="17">
        <v>3.5</v>
      </c>
      <c r="E20" s="17"/>
      <c r="F20" s="17">
        <v>3.5</v>
      </c>
      <c r="G20" s="17"/>
      <c r="H20" s="17"/>
      <c r="I20" s="17"/>
      <c r="J20" s="17"/>
      <c r="K20" s="17"/>
      <c r="L20" s="17"/>
      <c r="M20" s="17"/>
      <c r="N20" s="17"/>
      <c r="O20" s="17"/>
    </row>
    <row r="21" ht="20.25" customHeight="1" spans="1:15">
      <c r="A21" s="16" t="s">
        <v>124</v>
      </c>
      <c r="B21" s="16" t="s">
        <v>125</v>
      </c>
      <c r="C21" s="17">
        <v>63.579529</v>
      </c>
      <c r="D21" s="17">
        <v>63.579529</v>
      </c>
      <c r="E21" s="17">
        <v>63.579529</v>
      </c>
      <c r="F21" s="17"/>
      <c r="G21" s="17"/>
      <c r="H21" s="17"/>
      <c r="I21" s="17"/>
      <c r="J21" s="17"/>
      <c r="K21" s="17"/>
      <c r="L21" s="17"/>
      <c r="M21" s="17"/>
      <c r="N21" s="17"/>
      <c r="O21" s="17"/>
    </row>
    <row r="22" ht="20.25" customHeight="1" spans="1:15">
      <c r="A22" s="67" t="s">
        <v>126</v>
      </c>
      <c r="B22" s="67" t="s">
        <v>127</v>
      </c>
      <c r="C22" s="17">
        <v>63.579529</v>
      </c>
      <c r="D22" s="17">
        <v>63.579529</v>
      </c>
      <c r="E22" s="17">
        <v>63.579529</v>
      </c>
      <c r="F22" s="17"/>
      <c r="G22" s="17"/>
      <c r="H22" s="17"/>
      <c r="I22" s="17"/>
      <c r="J22" s="17"/>
      <c r="K22" s="17"/>
      <c r="L22" s="17"/>
      <c r="M22" s="17"/>
      <c r="N22" s="17"/>
      <c r="O22" s="17"/>
    </row>
    <row r="23" ht="20.25" customHeight="1" spans="1:15">
      <c r="A23" s="68" t="s">
        <v>128</v>
      </c>
      <c r="B23" s="68" t="s">
        <v>129</v>
      </c>
      <c r="C23" s="17">
        <v>24.089754</v>
      </c>
      <c r="D23" s="17">
        <v>24.089754</v>
      </c>
      <c r="E23" s="17">
        <v>24.089754</v>
      </c>
      <c r="F23" s="17"/>
      <c r="G23" s="17"/>
      <c r="H23" s="17"/>
      <c r="I23" s="17"/>
      <c r="J23" s="17"/>
      <c r="K23" s="17"/>
      <c r="L23" s="17"/>
      <c r="M23" s="17"/>
      <c r="N23" s="17"/>
      <c r="O23" s="17"/>
    </row>
    <row r="24" ht="20.25" customHeight="1" spans="1:15">
      <c r="A24" s="68" t="s">
        <v>130</v>
      </c>
      <c r="B24" s="68" t="s">
        <v>131</v>
      </c>
      <c r="C24" s="17">
        <v>4.083193</v>
      </c>
      <c r="D24" s="17">
        <v>4.083193</v>
      </c>
      <c r="E24" s="17">
        <v>4.083193</v>
      </c>
      <c r="F24" s="17"/>
      <c r="G24" s="17"/>
      <c r="H24" s="17"/>
      <c r="I24" s="17"/>
      <c r="J24" s="17"/>
      <c r="K24" s="17"/>
      <c r="L24" s="17"/>
      <c r="M24" s="17"/>
      <c r="N24" s="17"/>
      <c r="O24" s="17"/>
    </row>
    <row r="25" ht="20.25" customHeight="1" spans="1:15">
      <c r="A25" s="68" t="s">
        <v>132</v>
      </c>
      <c r="B25" s="68" t="s">
        <v>133</v>
      </c>
      <c r="C25" s="17">
        <v>31.298722</v>
      </c>
      <c r="D25" s="17">
        <v>31.298722</v>
      </c>
      <c r="E25" s="17">
        <v>31.298722</v>
      </c>
      <c r="F25" s="17"/>
      <c r="G25" s="17"/>
      <c r="H25" s="17"/>
      <c r="I25" s="17"/>
      <c r="J25" s="17"/>
      <c r="K25" s="17"/>
      <c r="L25" s="17"/>
      <c r="M25" s="17"/>
      <c r="N25" s="17"/>
      <c r="O25" s="17"/>
    </row>
    <row r="26" ht="20.25" customHeight="1" spans="1:15">
      <c r="A26" s="68" t="s">
        <v>134</v>
      </c>
      <c r="B26" s="68" t="s">
        <v>135</v>
      </c>
      <c r="C26" s="17">
        <v>4.10786</v>
      </c>
      <c r="D26" s="69">
        <v>4.10786</v>
      </c>
      <c r="E26" s="17">
        <v>4.10786</v>
      </c>
      <c r="F26" s="17"/>
      <c r="G26" s="17"/>
      <c r="H26" s="17"/>
      <c r="I26" s="17"/>
      <c r="J26" s="17"/>
      <c r="K26" s="17"/>
      <c r="L26" s="17"/>
      <c r="M26" s="17"/>
      <c r="N26" s="17"/>
      <c r="O26" s="17"/>
    </row>
    <row r="27" ht="20.25" customHeight="1" spans="1:15">
      <c r="A27" s="16" t="s">
        <v>136</v>
      </c>
      <c r="B27" s="16" t="s">
        <v>137</v>
      </c>
      <c r="C27" s="17">
        <v>49.5</v>
      </c>
      <c r="D27" s="17">
        <v>49.5</v>
      </c>
      <c r="E27" s="17">
        <v>49.5016</v>
      </c>
      <c r="F27" s="17"/>
      <c r="G27" s="17"/>
      <c r="H27" s="17"/>
      <c r="I27" s="17"/>
      <c r="J27" s="17"/>
      <c r="K27" s="17"/>
      <c r="L27" s="17"/>
      <c r="M27" s="17"/>
      <c r="N27" s="17"/>
      <c r="O27" s="17"/>
    </row>
    <row r="28" ht="20.25" customHeight="1" spans="1:15">
      <c r="A28" s="67" t="s">
        <v>138</v>
      </c>
      <c r="B28" s="67" t="s">
        <v>139</v>
      </c>
      <c r="C28" s="17">
        <v>49.5</v>
      </c>
      <c r="D28" s="17">
        <v>49.5</v>
      </c>
      <c r="E28" s="17">
        <v>49.5016</v>
      </c>
      <c r="F28" s="17"/>
      <c r="G28" s="17"/>
      <c r="H28" s="17"/>
      <c r="I28" s="17"/>
      <c r="J28" s="17"/>
      <c r="K28" s="17"/>
      <c r="L28" s="17"/>
      <c r="M28" s="17"/>
      <c r="N28" s="17"/>
      <c r="O28" s="17"/>
    </row>
    <row r="29" ht="20.25" customHeight="1" spans="1:15">
      <c r="A29" s="68" t="s">
        <v>140</v>
      </c>
      <c r="B29" s="68" t="s">
        <v>141</v>
      </c>
      <c r="C29" s="17">
        <v>49.5</v>
      </c>
      <c r="D29" s="17">
        <v>49.5</v>
      </c>
      <c r="E29" s="17">
        <v>49.5016</v>
      </c>
      <c r="F29" s="17"/>
      <c r="G29" s="17"/>
      <c r="H29" s="17"/>
      <c r="I29" s="17"/>
      <c r="J29" s="17"/>
      <c r="K29" s="17"/>
      <c r="L29" s="17"/>
      <c r="M29" s="17"/>
      <c r="N29" s="17"/>
      <c r="O29" s="17"/>
    </row>
    <row r="30" ht="20.25" customHeight="1" spans="1:15">
      <c r="A30" s="50" t="s">
        <v>142</v>
      </c>
      <c r="B30" s="50"/>
      <c r="C30" s="17">
        <v>846.325144</v>
      </c>
      <c r="D30" s="17">
        <v>846.325144</v>
      </c>
      <c r="E30" s="17">
        <v>684.985144</v>
      </c>
      <c r="F30" s="17">
        <v>161.34</v>
      </c>
      <c r="G30" s="17"/>
      <c r="H30" s="17"/>
      <c r="I30" s="17"/>
      <c r="J30" s="17"/>
      <c r="K30" s="17"/>
      <c r="L30" s="17"/>
      <c r="M30" s="17"/>
      <c r="N30" s="17"/>
      <c r="O30" s="17"/>
    </row>
  </sheetData>
  <mergeCells count="11">
    <mergeCell ref="A3:O3"/>
    <mergeCell ref="A4:I4"/>
    <mergeCell ref="D5:F5"/>
    <mergeCell ref="J5:O5"/>
    <mergeCell ref="A30:B30"/>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17" activePane="bottomLeft" state="frozen"/>
      <selection/>
      <selection pane="bottomLeft" activeCell="D27" sqref="D27"/>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143</v>
      </c>
    </row>
    <row r="3" ht="45" customHeight="1" spans="1:4">
      <c r="A3" s="4" t="s">
        <v>144</v>
      </c>
      <c r="B3" s="4"/>
      <c r="C3" s="4"/>
      <c r="D3" s="4"/>
    </row>
    <row r="4" ht="18.75" customHeight="1" spans="1:4">
      <c r="A4" s="5" t="str">
        <f>"单位名称："&amp;"玉溪市红塔区人民代表大会常务委员会办公室"</f>
        <v>单位名称：玉溪市红塔区人民代表大会常务委员会办公室</v>
      </c>
      <c r="B4" s="5"/>
      <c r="C4" s="70"/>
      <c r="D4" s="6" t="s">
        <v>2</v>
      </c>
    </row>
    <row r="5" ht="22.5" customHeight="1" spans="1:4">
      <c r="A5" s="8" t="s">
        <v>3</v>
      </c>
      <c r="B5" s="8"/>
      <c r="C5" s="8" t="s">
        <v>4</v>
      </c>
      <c r="D5" s="8"/>
    </row>
    <row r="6" ht="18.75" customHeight="1" spans="1:4">
      <c r="A6" s="8" t="s">
        <v>5</v>
      </c>
      <c r="B6" s="8" t="s">
        <v>6</v>
      </c>
      <c r="C6" s="8" t="s">
        <v>145</v>
      </c>
      <c r="D6" s="8" t="s">
        <v>6</v>
      </c>
    </row>
    <row r="7" ht="18.75" customHeight="1" spans="1:4">
      <c r="A7" s="8"/>
      <c r="B7" s="8"/>
      <c r="C7" s="8"/>
      <c r="D7" s="8"/>
    </row>
    <row r="8" ht="22.5" customHeight="1" spans="1:4">
      <c r="A8" s="15" t="s">
        <v>146</v>
      </c>
      <c r="B8" s="17">
        <v>846.325144</v>
      </c>
      <c r="C8" s="15" t="s">
        <v>147</v>
      </c>
      <c r="D8" s="17">
        <v>846.325144</v>
      </c>
    </row>
    <row r="9" ht="22.5" customHeight="1" spans="1:4">
      <c r="A9" s="15" t="s">
        <v>148</v>
      </c>
      <c r="B9" s="17">
        <v>846.325144</v>
      </c>
      <c r="C9" s="15" t="s">
        <v>149</v>
      </c>
      <c r="D9" s="17">
        <v>601.644719</v>
      </c>
    </row>
    <row r="10" ht="22.5" customHeight="1" spans="1:4">
      <c r="A10" s="15" t="s">
        <v>150</v>
      </c>
      <c r="B10" s="17"/>
      <c r="C10" s="15" t="s">
        <v>151</v>
      </c>
      <c r="D10" s="17"/>
    </row>
    <row r="11" ht="22.5" customHeight="1" spans="1:4">
      <c r="A11" s="15" t="s">
        <v>152</v>
      </c>
      <c r="B11" s="17"/>
      <c r="C11" s="15" t="s">
        <v>153</v>
      </c>
      <c r="D11" s="17"/>
    </row>
    <row r="12" ht="22.5" customHeight="1" spans="1:4">
      <c r="A12" s="15" t="s">
        <v>154</v>
      </c>
      <c r="B12" s="17"/>
      <c r="C12" s="15" t="s">
        <v>155</v>
      </c>
      <c r="D12" s="17"/>
    </row>
    <row r="13" ht="22.5" customHeight="1" spans="1:4">
      <c r="A13" s="15" t="s">
        <v>148</v>
      </c>
      <c r="B13" s="17"/>
      <c r="C13" s="15" t="s">
        <v>156</v>
      </c>
      <c r="D13" s="17"/>
    </row>
    <row r="14" ht="22.5" customHeight="1" spans="1:4">
      <c r="A14" s="15" t="s">
        <v>150</v>
      </c>
      <c r="B14" s="17"/>
      <c r="C14" s="15" t="s">
        <v>157</v>
      </c>
      <c r="D14" s="17"/>
    </row>
    <row r="15" ht="22.5" customHeight="1" spans="1:4">
      <c r="A15" s="15" t="s">
        <v>152</v>
      </c>
      <c r="B15" s="17"/>
      <c r="C15" s="15" t="s">
        <v>158</v>
      </c>
      <c r="D15" s="17"/>
    </row>
    <row r="16" ht="22.5" customHeight="1" spans="1:4">
      <c r="A16" s="71"/>
      <c r="B16" s="51"/>
      <c r="C16" s="15" t="s">
        <v>159</v>
      </c>
      <c r="D16" s="17">
        <v>131.609296</v>
      </c>
    </row>
    <row r="17" ht="22.5" customHeight="1" spans="1:4">
      <c r="A17" s="71"/>
      <c r="B17" s="51"/>
      <c r="C17" s="15" t="s">
        <v>160</v>
      </c>
      <c r="D17" s="17">
        <v>63.579529</v>
      </c>
    </row>
    <row r="18" ht="22.5" customHeight="1" spans="1:4">
      <c r="A18" s="71"/>
      <c r="B18" s="51"/>
      <c r="C18" s="15" t="s">
        <v>161</v>
      </c>
      <c r="D18" s="17"/>
    </row>
    <row r="19" ht="22.5" customHeight="1" spans="1:4">
      <c r="A19" s="71"/>
      <c r="B19" s="51"/>
      <c r="C19" s="15" t="s">
        <v>162</v>
      </c>
      <c r="D19" s="17"/>
    </row>
    <row r="20" ht="22.5" customHeight="1" spans="1:4">
      <c r="A20" s="71"/>
      <c r="B20" s="51"/>
      <c r="C20" s="15" t="s">
        <v>163</v>
      </c>
      <c r="D20" s="17"/>
    </row>
    <row r="21" ht="22.5" customHeight="1" spans="1:4">
      <c r="A21" s="71"/>
      <c r="B21" s="51"/>
      <c r="C21" s="15" t="s">
        <v>164</v>
      </c>
      <c r="D21" s="17"/>
    </row>
    <row r="22" ht="22.5" customHeight="1" spans="1:4">
      <c r="A22" s="71"/>
      <c r="B22" s="51"/>
      <c r="C22" s="72" t="s">
        <v>165</v>
      </c>
      <c r="D22" s="17"/>
    </row>
    <row r="23" ht="22.5" customHeight="1" spans="1:4">
      <c r="A23" s="71"/>
      <c r="B23" s="51"/>
      <c r="C23" s="72" t="s">
        <v>166</v>
      </c>
      <c r="D23" s="17"/>
    </row>
    <row r="24" ht="22.5" customHeight="1" spans="1:4">
      <c r="A24" s="71"/>
      <c r="B24" s="51"/>
      <c r="C24" s="72" t="s">
        <v>167</v>
      </c>
      <c r="D24" s="17"/>
    </row>
    <row r="25" ht="22.5" customHeight="1" spans="1:4">
      <c r="A25" s="71"/>
      <c r="B25" s="51"/>
      <c r="C25" s="72" t="s">
        <v>168</v>
      </c>
      <c r="D25" s="17"/>
    </row>
    <row r="26" ht="22.5" customHeight="1" spans="1:4">
      <c r="A26" s="71"/>
      <c r="B26" s="51"/>
      <c r="C26" s="72" t="s">
        <v>169</v>
      </c>
      <c r="D26" s="17"/>
    </row>
    <row r="27" ht="22.5" customHeight="1" spans="1:4">
      <c r="A27" s="71"/>
      <c r="B27" s="51"/>
      <c r="C27" s="72" t="s">
        <v>170</v>
      </c>
      <c r="D27" s="17">
        <v>49.5016</v>
      </c>
    </row>
    <row r="28" ht="22.5" customHeight="1" spans="1:4">
      <c r="A28" s="71"/>
      <c r="B28" s="51"/>
      <c r="C28" s="72" t="s">
        <v>171</v>
      </c>
      <c r="D28" s="17"/>
    </row>
    <row r="29" ht="22.5" customHeight="1" spans="1:4">
      <c r="A29" s="71"/>
      <c r="B29" s="51"/>
      <c r="C29" s="72" t="s">
        <v>172</v>
      </c>
      <c r="D29" s="17"/>
    </row>
    <row r="30" ht="22.5" customHeight="1" spans="1:4">
      <c r="A30" s="71"/>
      <c r="B30" s="51"/>
      <c r="C30" s="72" t="s">
        <v>173</v>
      </c>
      <c r="D30" s="17"/>
    </row>
    <row r="31" ht="22.5" customHeight="1" spans="1:4">
      <c r="A31" s="71"/>
      <c r="B31" s="51"/>
      <c r="C31" s="72" t="s">
        <v>174</v>
      </c>
      <c r="D31" s="17"/>
    </row>
    <row r="32" ht="22.5" customHeight="1" spans="1:4">
      <c r="A32" s="71"/>
      <c r="B32" s="51"/>
      <c r="C32" s="72" t="s">
        <v>175</v>
      </c>
      <c r="D32" s="17"/>
    </row>
    <row r="33" ht="22.5" customHeight="1" spans="1:4">
      <c r="A33" s="71"/>
      <c r="B33" s="51"/>
      <c r="C33" s="72" t="s">
        <v>176</v>
      </c>
      <c r="D33" s="17"/>
    </row>
    <row r="34" ht="22.5" customHeight="1" spans="1:4">
      <c r="A34" s="71"/>
      <c r="B34" s="51"/>
      <c r="C34" s="72" t="s">
        <v>177</v>
      </c>
      <c r="D34" s="17"/>
    </row>
    <row r="35" ht="22.5" customHeight="1" spans="1:4">
      <c r="A35" s="71"/>
      <c r="B35" s="17"/>
      <c r="C35" s="15" t="s">
        <v>178</v>
      </c>
      <c r="D35" s="17"/>
    </row>
    <row r="36" ht="22.5" customHeight="1" spans="1:4">
      <c r="A36" s="73" t="s">
        <v>179</v>
      </c>
      <c r="B36" s="74">
        <v>846.325144</v>
      </c>
      <c r="C36" s="75" t="s">
        <v>180</v>
      </c>
      <c r="D36" s="74">
        <v>846.325144</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pane ySplit="1" topLeftCell="A9" activePane="bottomLeft" state="frozen"/>
      <selection/>
      <selection pane="bottomLeft" activeCell="E34" sqref="E34"/>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5" t="s">
        <v>181</v>
      </c>
    </row>
    <row r="3" ht="37.5" customHeight="1" spans="1:7">
      <c r="A3" s="4" t="s">
        <v>182</v>
      </c>
      <c r="B3" s="4"/>
      <c r="C3" s="4"/>
      <c r="D3" s="4"/>
      <c r="E3" s="4"/>
      <c r="F3" s="4"/>
      <c r="G3" s="4"/>
    </row>
    <row r="4" ht="18.75" customHeight="1" spans="1:7">
      <c r="A4" s="46" t="str">
        <f>"单位名称："&amp;"玉溪市红塔区人民代表大会常务委员会办公室"</f>
        <v>单位名称：玉溪市红塔区人民代表大会常务委员会办公室</v>
      </c>
      <c r="B4" s="46"/>
      <c r="C4" s="46"/>
      <c r="D4" s="47"/>
      <c r="E4" s="47"/>
      <c r="F4" s="47"/>
      <c r="G4" s="48" t="s">
        <v>55</v>
      </c>
    </row>
    <row r="5" ht="18.75" customHeight="1" spans="1:7">
      <c r="A5" s="13" t="s">
        <v>183</v>
      </c>
      <c r="B5" s="13" t="s">
        <v>87</v>
      </c>
      <c r="C5" s="49" t="s">
        <v>58</v>
      </c>
      <c r="D5" s="49" t="s">
        <v>90</v>
      </c>
      <c r="E5" s="49"/>
      <c r="F5" s="49"/>
      <c r="G5" s="13" t="s">
        <v>91</v>
      </c>
    </row>
    <row r="6" ht="18.75" customHeight="1" spans="1:7">
      <c r="A6" s="13" t="s">
        <v>86</v>
      </c>
      <c r="B6" s="13" t="s">
        <v>87</v>
      </c>
      <c r="C6" s="49"/>
      <c r="D6" s="49" t="s">
        <v>60</v>
      </c>
      <c r="E6" s="49" t="s">
        <v>184</v>
      </c>
      <c r="F6" s="49" t="s">
        <v>185</v>
      </c>
      <c r="G6" s="13"/>
    </row>
    <row r="7" ht="18.75" customHeight="1" spans="1:7">
      <c r="A7" s="14" t="s">
        <v>72</v>
      </c>
      <c r="B7" s="14" t="s">
        <v>73</v>
      </c>
      <c r="C7" s="14" t="s">
        <v>74</v>
      </c>
      <c r="D7" s="14" t="s">
        <v>75</v>
      </c>
      <c r="E7" s="14" t="s">
        <v>76</v>
      </c>
      <c r="F7" s="14" t="s">
        <v>77</v>
      </c>
      <c r="G7" s="14" t="s">
        <v>78</v>
      </c>
    </row>
    <row r="8" ht="20.25" customHeight="1" spans="1:7">
      <c r="A8" s="16" t="s">
        <v>98</v>
      </c>
      <c r="B8" s="16" t="s">
        <v>99</v>
      </c>
      <c r="C8" s="17">
        <v>601.644719</v>
      </c>
      <c r="D8" s="17">
        <v>443.804719</v>
      </c>
      <c r="E8" s="17">
        <v>385.852823</v>
      </c>
      <c r="F8" s="17">
        <v>57.951896</v>
      </c>
      <c r="G8" s="17">
        <v>157.84</v>
      </c>
    </row>
    <row r="9" ht="20.25" customHeight="1" spans="1:7">
      <c r="A9" s="67" t="s">
        <v>100</v>
      </c>
      <c r="B9" s="67" t="s">
        <v>101</v>
      </c>
      <c r="C9" s="17">
        <v>601.644719</v>
      </c>
      <c r="D9" s="17">
        <v>443.804719</v>
      </c>
      <c r="E9" s="17">
        <v>385.852823</v>
      </c>
      <c r="F9" s="17">
        <v>57.951896</v>
      </c>
      <c r="G9" s="17">
        <v>157.84</v>
      </c>
    </row>
    <row r="10" ht="20.25" customHeight="1" spans="1:7">
      <c r="A10" s="68" t="s">
        <v>102</v>
      </c>
      <c r="B10" s="68" t="s">
        <v>103</v>
      </c>
      <c r="C10" s="17">
        <v>404.139848</v>
      </c>
      <c r="D10" s="17">
        <v>389.139848</v>
      </c>
      <c r="E10" s="17">
        <v>335.944992</v>
      </c>
      <c r="F10" s="17">
        <v>53.194856</v>
      </c>
      <c r="G10" s="17">
        <v>15</v>
      </c>
    </row>
    <row r="11" ht="20.25" customHeight="1" spans="1:7">
      <c r="A11" s="68" t="s">
        <v>104</v>
      </c>
      <c r="B11" s="68" t="s">
        <v>105</v>
      </c>
      <c r="C11" s="17">
        <v>29.6</v>
      </c>
      <c r="D11" s="17"/>
      <c r="E11" s="17"/>
      <c r="F11" s="17"/>
      <c r="G11" s="17">
        <v>29.6</v>
      </c>
    </row>
    <row r="12" ht="20.25" customHeight="1" spans="1:7">
      <c r="A12" s="68" t="s">
        <v>106</v>
      </c>
      <c r="B12" s="68" t="s">
        <v>107</v>
      </c>
      <c r="C12" s="17">
        <v>31.4</v>
      </c>
      <c r="D12" s="17"/>
      <c r="E12" s="17"/>
      <c r="F12" s="17"/>
      <c r="G12" s="17">
        <v>31.4</v>
      </c>
    </row>
    <row r="13" ht="20.25" customHeight="1" spans="1:7">
      <c r="A13" s="68" t="s">
        <v>108</v>
      </c>
      <c r="B13" s="68" t="s">
        <v>109</v>
      </c>
      <c r="C13" s="17">
        <v>81.84</v>
      </c>
      <c r="D13" s="17"/>
      <c r="E13" s="17"/>
      <c r="F13" s="17"/>
      <c r="G13" s="17">
        <v>81.84</v>
      </c>
    </row>
    <row r="14" ht="20.25" customHeight="1" spans="1:7">
      <c r="A14" s="68" t="s">
        <v>110</v>
      </c>
      <c r="B14" s="68" t="s">
        <v>111</v>
      </c>
      <c r="C14" s="17">
        <v>54.664871</v>
      </c>
      <c r="D14" s="17">
        <v>54.664871</v>
      </c>
      <c r="E14" s="17">
        <v>49.907831</v>
      </c>
      <c r="F14" s="17">
        <v>4.75704</v>
      </c>
      <c r="G14" s="17"/>
    </row>
    <row r="15" ht="20.25" customHeight="1" spans="1:7">
      <c r="A15" s="16" t="s">
        <v>112</v>
      </c>
      <c r="B15" s="16" t="s">
        <v>113</v>
      </c>
      <c r="C15" s="17">
        <v>131.609296</v>
      </c>
      <c r="D15" s="17">
        <v>128.109296</v>
      </c>
      <c r="E15" s="17">
        <v>125.349296</v>
      </c>
      <c r="F15" s="17">
        <v>2.76</v>
      </c>
      <c r="G15" s="17">
        <v>3.5</v>
      </c>
    </row>
    <row r="16" ht="20.25" customHeight="1" spans="1:7">
      <c r="A16" s="67" t="s">
        <v>114</v>
      </c>
      <c r="B16" s="67" t="s">
        <v>115</v>
      </c>
      <c r="C16" s="17">
        <v>128.109296</v>
      </c>
      <c r="D16" s="17">
        <v>128.109296</v>
      </c>
      <c r="E16" s="17">
        <v>125.349296</v>
      </c>
      <c r="F16" s="17">
        <v>2.76</v>
      </c>
      <c r="G16" s="17"/>
    </row>
    <row r="17" ht="20.25" customHeight="1" spans="1:7">
      <c r="A17" s="68" t="s">
        <v>116</v>
      </c>
      <c r="B17" s="68" t="s">
        <v>117</v>
      </c>
      <c r="C17" s="17">
        <v>73.8</v>
      </c>
      <c r="D17" s="17">
        <v>73.8</v>
      </c>
      <c r="E17" s="17">
        <v>71.04</v>
      </c>
      <c r="F17" s="17">
        <v>2.76</v>
      </c>
      <c r="G17" s="17"/>
    </row>
    <row r="18" ht="20.25" customHeight="1" spans="1:7">
      <c r="A18" s="68" t="s">
        <v>118</v>
      </c>
      <c r="B18" s="68" t="s">
        <v>119</v>
      </c>
      <c r="C18" s="17">
        <v>54.309296</v>
      </c>
      <c r="D18" s="17">
        <v>54.309296</v>
      </c>
      <c r="E18" s="17">
        <v>54.309296</v>
      </c>
      <c r="F18" s="17"/>
      <c r="G18" s="17"/>
    </row>
    <row r="19" ht="20.25" customHeight="1" spans="1:7">
      <c r="A19" s="67" t="s">
        <v>120</v>
      </c>
      <c r="B19" s="67" t="s">
        <v>121</v>
      </c>
      <c r="C19" s="17">
        <v>3.5</v>
      </c>
      <c r="D19" s="17"/>
      <c r="E19" s="17"/>
      <c r="F19" s="17"/>
      <c r="G19" s="17">
        <v>3.5</v>
      </c>
    </row>
    <row r="20" ht="20.25" customHeight="1" spans="1:7">
      <c r="A20" s="68" t="s">
        <v>122</v>
      </c>
      <c r="B20" s="68" t="s">
        <v>123</v>
      </c>
      <c r="C20" s="17">
        <v>3.5</v>
      </c>
      <c r="D20" s="17"/>
      <c r="E20" s="17"/>
      <c r="F20" s="17"/>
      <c r="G20" s="17">
        <v>3.5</v>
      </c>
    </row>
    <row r="21" ht="20.25" customHeight="1" spans="1:7">
      <c r="A21" s="16" t="s">
        <v>124</v>
      </c>
      <c r="B21" s="16" t="s">
        <v>125</v>
      </c>
      <c r="C21" s="17">
        <v>63.579529</v>
      </c>
      <c r="D21" s="17">
        <v>63.579529</v>
      </c>
      <c r="E21" s="17">
        <v>63.579529</v>
      </c>
      <c r="F21" s="17"/>
      <c r="G21" s="17"/>
    </row>
    <row r="22" ht="20.25" customHeight="1" spans="1:7">
      <c r="A22" s="67" t="s">
        <v>126</v>
      </c>
      <c r="B22" s="67" t="s">
        <v>127</v>
      </c>
      <c r="C22" s="17">
        <v>63.579529</v>
      </c>
      <c r="D22" s="17">
        <v>63.579529</v>
      </c>
      <c r="E22" s="17">
        <v>63.579529</v>
      </c>
      <c r="F22" s="17"/>
      <c r="G22" s="17"/>
    </row>
    <row r="23" ht="20.25" customHeight="1" spans="1:7">
      <c r="A23" s="68" t="s">
        <v>128</v>
      </c>
      <c r="B23" s="68" t="s">
        <v>129</v>
      </c>
      <c r="C23" s="17">
        <v>24.089754</v>
      </c>
      <c r="D23" s="17">
        <v>24.089754</v>
      </c>
      <c r="E23" s="17">
        <v>24.089754</v>
      </c>
      <c r="F23" s="17"/>
      <c r="G23" s="17"/>
    </row>
    <row r="24" ht="20.25" customHeight="1" spans="1:7">
      <c r="A24" s="68" t="s">
        <v>130</v>
      </c>
      <c r="B24" s="68" t="s">
        <v>131</v>
      </c>
      <c r="C24" s="17">
        <v>4.083193</v>
      </c>
      <c r="D24" s="17">
        <v>4.083193</v>
      </c>
      <c r="E24" s="17">
        <v>4.083193</v>
      </c>
      <c r="F24" s="17"/>
      <c r="G24" s="17"/>
    </row>
    <row r="25" ht="20.25" customHeight="1" spans="1:7">
      <c r="A25" s="68" t="s">
        <v>132</v>
      </c>
      <c r="B25" s="68" t="s">
        <v>133</v>
      </c>
      <c r="C25" s="17">
        <v>31.298722</v>
      </c>
      <c r="D25" s="17">
        <v>31.298722</v>
      </c>
      <c r="E25" s="17">
        <v>31.298722</v>
      </c>
      <c r="F25" s="17"/>
      <c r="G25" s="17"/>
    </row>
    <row r="26" ht="20.25" customHeight="1" spans="1:7">
      <c r="A26" s="68" t="s">
        <v>134</v>
      </c>
      <c r="B26" s="68" t="s">
        <v>135</v>
      </c>
      <c r="C26" s="17">
        <v>4.10786</v>
      </c>
      <c r="D26" s="69">
        <v>4.10786</v>
      </c>
      <c r="E26" s="17">
        <v>4.10786</v>
      </c>
      <c r="F26" s="17"/>
      <c r="G26" s="17"/>
    </row>
    <row r="27" ht="20.25" customHeight="1" spans="1:7">
      <c r="A27" s="16" t="s">
        <v>136</v>
      </c>
      <c r="B27" s="16" t="s">
        <v>137</v>
      </c>
      <c r="C27" s="69">
        <v>49.5</v>
      </c>
      <c r="D27" s="17">
        <v>49.5</v>
      </c>
      <c r="E27" s="17">
        <v>49.5016</v>
      </c>
      <c r="F27" s="17"/>
      <c r="G27" s="17"/>
    </row>
    <row r="28" ht="20.25" customHeight="1" spans="1:7">
      <c r="A28" s="67" t="s">
        <v>138</v>
      </c>
      <c r="B28" s="67" t="s">
        <v>139</v>
      </c>
      <c r="C28" s="17">
        <v>49.5</v>
      </c>
      <c r="D28" s="17">
        <v>49.5</v>
      </c>
      <c r="E28" s="17">
        <v>49.5016</v>
      </c>
      <c r="F28" s="17"/>
      <c r="G28" s="17"/>
    </row>
    <row r="29" ht="20.25" customHeight="1" spans="1:7">
      <c r="A29" s="68" t="s">
        <v>140</v>
      </c>
      <c r="B29" s="68" t="s">
        <v>141</v>
      </c>
      <c r="C29" s="17">
        <v>49.5</v>
      </c>
      <c r="D29" s="17">
        <v>49.5</v>
      </c>
      <c r="E29" s="17">
        <v>49.5016</v>
      </c>
      <c r="F29" s="17"/>
      <c r="G29" s="17"/>
    </row>
    <row r="30" ht="20.25" customHeight="1" spans="1:7">
      <c r="A30" s="50" t="s">
        <v>142</v>
      </c>
      <c r="B30" s="50"/>
      <c r="C30" s="51">
        <v>846.325144</v>
      </c>
      <c r="D30" s="51">
        <v>684.985144</v>
      </c>
      <c r="E30" s="51">
        <v>624.273248</v>
      </c>
      <c r="F30" s="51">
        <v>60.711896</v>
      </c>
      <c r="G30" s="51">
        <v>161.34</v>
      </c>
    </row>
  </sheetData>
  <mergeCells count="7">
    <mergeCell ref="A3:G3"/>
    <mergeCell ref="A4:C4"/>
    <mergeCell ref="A5:B5"/>
    <mergeCell ref="D5:F5"/>
    <mergeCell ref="A30:B30"/>
    <mergeCell ref="C5:C6"/>
    <mergeCell ref="G5:G6"/>
  </mergeCells>
  <pageMargins left="0.75" right="0.75" top="1" bottom="1" header="0.5" footer="0.5"/>
  <pageSetup paperSize="1" scale="76"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E14" sqref="E14"/>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60"/>
      <c r="B2" s="60"/>
      <c r="C2" s="61"/>
      <c r="D2" s="2"/>
      <c r="E2" s="2"/>
      <c r="F2" s="62" t="s">
        <v>186</v>
      </c>
    </row>
    <row r="3" ht="41.25" customHeight="1" spans="1:6">
      <c r="A3" s="63" t="s">
        <v>187</v>
      </c>
      <c r="B3" s="63"/>
      <c r="C3" s="63"/>
      <c r="D3" s="63"/>
      <c r="E3" s="63"/>
      <c r="F3" s="63"/>
    </row>
    <row r="4" ht="18.75" customHeight="1" spans="1:6">
      <c r="A4" s="5" t="str">
        <f>"单位名称："&amp;"玉溪市红塔区人民代表大会常务委员会办公室"</f>
        <v>单位名称：玉溪市红塔区人民代表大会常务委员会办公室</v>
      </c>
      <c r="B4" s="5"/>
      <c r="C4" s="5"/>
      <c r="D4" s="64"/>
      <c r="E4" s="2"/>
      <c r="F4" s="62" t="s">
        <v>55</v>
      </c>
    </row>
    <row r="5" ht="18.75" customHeight="1" spans="1:6">
      <c r="A5" s="13" t="s">
        <v>188</v>
      </c>
      <c r="B5" s="49" t="s">
        <v>189</v>
      </c>
      <c r="C5" s="49" t="s">
        <v>190</v>
      </c>
      <c r="D5" s="49"/>
      <c r="E5" s="49"/>
      <c r="F5" s="49" t="s">
        <v>191</v>
      </c>
    </row>
    <row r="6" ht="18.75" customHeight="1" spans="1:6">
      <c r="A6" s="13"/>
      <c r="B6" s="49"/>
      <c r="C6" s="49" t="s">
        <v>60</v>
      </c>
      <c r="D6" s="49" t="s">
        <v>192</v>
      </c>
      <c r="E6" s="49" t="s">
        <v>193</v>
      </c>
      <c r="F6" s="49"/>
    </row>
    <row r="7" ht="18.75" customHeight="1" spans="1:6">
      <c r="A7" s="65">
        <v>1</v>
      </c>
      <c r="B7" s="66">
        <v>2</v>
      </c>
      <c r="C7" s="65">
        <v>3</v>
      </c>
      <c r="D7" s="65">
        <v>4</v>
      </c>
      <c r="E7" s="65">
        <v>5</v>
      </c>
      <c r="F7" s="65">
        <v>6</v>
      </c>
    </row>
    <row r="8" ht="20.25" customHeight="1" spans="1:6">
      <c r="A8" s="17">
        <v>9.35</v>
      </c>
      <c r="B8" s="17"/>
      <c r="C8" s="17">
        <v>3</v>
      </c>
      <c r="D8" s="17"/>
      <c r="E8" s="17">
        <v>3</v>
      </c>
      <c r="F8" s="17">
        <v>6.35</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workbookViewId="0">
      <pane ySplit="1" topLeftCell="A19" activePane="bottomLeft" state="frozen"/>
      <selection/>
      <selection pane="bottomLeft" activeCell="M30" sqref="M30"/>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194</v>
      </c>
    </row>
    <row r="3" ht="45" customHeight="1" spans="1:23">
      <c r="A3" s="4" t="s">
        <v>195</v>
      </c>
      <c r="B3" s="4"/>
      <c r="C3" s="4"/>
      <c r="D3" s="4"/>
      <c r="E3" s="4"/>
      <c r="F3" s="4"/>
      <c r="G3" s="4"/>
      <c r="H3" s="4"/>
      <c r="I3" s="4"/>
      <c r="J3" s="4"/>
      <c r="K3" s="4"/>
      <c r="L3" s="55"/>
      <c r="M3" s="55"/>
      <c r="N3" s="55"/>
      <c r="O3" s="55"/>
      <c r="P3" s="55"/>
      <c r="Q3" s="55"/>
      <c r="R3" s="55"/>
      <c r="S3" s="55"/>
      <c r="T3" s="55"/>
      <c r="U3" s="55"/>
      <c r="V3" s="55"/>
      <c r="W3" s="55"/>
    </row>
    <row r="4" ht="18.75" customHeight="1" spans="1:23">
      <c r="A4" s="5" t="str">
        <f>"单位名称："&amp;"玉溪市红塔区人民代表大会常务委员会办公室"</f>
        <v>单位名称：玉溪市红塔区人民代表大会常务委员会办公室</v>
      </c>
      <c r="B4" s="5"/>
      <c r="C4" s="5"/>
      <c r="D4" s="5"/>
      <c r="E4" s="5"/>
      <c r="F4" s="5"/>
      <c r="G4" s="5"/>
      <c r="H4" s="56"/>
      <c r="I4" s="56"/>
      <c r="J4" s="56"/>
      <c r="K4" s="56"/>
      <c r="L4" s="6"/>
      <c r="M4" s="6"/>
      <c r="N4" s="6"/>
      <c r="O4" s="6"/>
      <c r="P4" s="6"/>
      <c r="Q4" s="6"/>
      <c r="R4" s="6"/>
      <c r="S4" s="6"/>
      <c r="T4" s="6"/>
      <c r="U4" s="6"/>
      <c r="V4" s="6"/>
      <c r="W4" s="6" t="s">
        <v>55</v>
      </c>
    </row>
    <row r="5" ht="18.75" customHeight="1" spans="1:23">
      <c r="A5" s="57" t="s">
        <v>196</v>
      </c>
      <c r="B5" s="57" t="s">
        <v>197</v>
      </c>
      <c r="C5" s="57" t="s">
        <v>198</v>
      </c>
      <c r="D5" s="57" t="s">
        <v>199</v>
      </c>
      <c r="E5" s="57" t="s">
        <v>200</v>
      </c>
      <c r="F5" s="57" t="s">
        <v>201</v>
      </c>
      <c r="G5" s="57" t="s">
        <v>202</v>
      </c>
      <c r="H5" s="58" t="s">
        <v>58</v>
      </c>
      <c r="I5" s="58" t="s">
        <v>203</v>
      </c>
      <c r="J5" s="57"/>
      <c r="K5" s="57"/>
      <c r="L5" s="57"/>
      <c r="M5" s="57"/>
      <c r="N5" s="57" t="s">
        <v>204</v>
      </c>
      <c r="O5" s="57"/>
      <c r="P5" s="57"/>
      <c r="Q5" s="57" t="s">
        <v>64</v>
      </c>
      <c r="R5" s="57" t="s">
        <v>89</v>
      </c>
      <c r="S5" s="57"/>
      <c r="T5" s="57"/>
      <c r="U5" s="57"/>
      <c r="V5" s="57"/>
      <c r="W5" s="57"/>
    </row>
    <row r="6" ht="18.75" customHeight="1" spans="1:23">
      <c r="A6" s="57"/>
      <c r="B6" s="57"/>
      <c r="C6" s="57"/>
      <c r="D6" s="57"/>
      <c r="E6" s="57"/>
      <c r="F6" s="57"/>
      <c r="G6" s="57"/>
      <c r="H6" s="58" t="s">
        <v>205</v>
      </c>
      <c r="I6" s="58" t="s">
        <v>206</v>
      </c>
      <c r="J6" s="57" t="s">
        <v>62</v>
      </c>
      <c r="K6" s="57" t="s">
        <v>63</v>
      </c>
      <c r="L6" s="57"/>
      <c r="M6" s="57"/>
      <c r="N6" s="57" t="s">
        <v>204</v>
      </c>
      <c r="O6" s="57" t="s">
        <v>62</v>
      </c>
      <c r="P6" s="57" t="s">
        <v>63</v>
      </c>
      <c r="Q6" s="57" t="s">
        <v>64</v>
      </c>
      <c r="R6" s="57" t="s">
        <v>89</v>
      </c>
      <c r="S6" s="57" t="s">
        <v>67</v>
      </c>
      <c r="T6" s="57" t="s">
        <v>68</v>
      </c>
      <c r="U6" s="57" t="s">
        <v>69</v>
      </c>
      <c r="V6" s="57" t="s">
        <v>70</v>
      </c>
      <c r="W6" s="57" t="s">
        <v>71</v>
      </c>
    </row>
    <row r="7" ht="18.75" customHeight="1" spans="1:23">
      <c r="A7" s="57"/>
      <c r="B7" s="57"/>
      <c r="C7" s="57"/>
      <c r="D7" s="57"/>
      <c r="E7" s="57"/>
      <c r="F7" s="57"/>
      <c r="G7" s="57"/>
      <c r="H7" s="58"/>
      <c r="I7" s="58" t="s">
        <v>207</v>
      </c>
      <c r="J7" s="57" t="s">
        <v>208</v>
      </c>
      <c r="K7" s="57" t="s">
        <v>209</v>
      </c>
      <c r="L7" s="57" t="s">
        <v>210</v>
      </c>
      <c r="M7" s="57" t="s">
        <v>211</v>
      </c>
      <c r="N7" s="57" t="s">
        <v>61</v>
      </c>
      <c r="O7" s="57" t="s">
        <v>62</v>
      </c>
      <c r="P7" s="57" t="s">
        <v>63</v>
      </c>
      <c r="Q7" s="57"/>
      <c r="R7" s="57" t="s">
        <v>60</v>
      </c>
      <c r="S7" s="57" t="s">
        <v>67</v>
      </c>
      <c r="T7" s="57" t="s">
        <v>68</v>
      </c>
      <c r="U7" s="57" t="s">
        <v>69</v>
      </c>
      <c r="V7" s="57" t="s">
        <v>70</v>
      </c>
      <c r="W7" s="57" t="s">
        <v>71</v>
      </c>
    </row>
    <row r="8" ht="22.65" customHeight="1" spans="1:23">
      <c r="A8" s="57"/>
      <c r="B8" s="57"/>
      <c r="C8" s="57"/>
      <c r="D8" s="57"/>
      <c r="E8" s="57"/>
      <c r="F8" s="57"/>
      <c r="G8" s="57"/>
      <c r="H8" s="58"/>
      <c r="I8" s="58" t="s">
        <v>60</v>
      </c>
      <c r="J8" s="57"/>
      <c r="K8" s="57"/>
      <c r="L8" s="57"/>
      <c r="M8" s="57"/>
      <c r="N8" s="57"/>
      <c r="O8" s="57"/>
      <c r="P8" s="57"/>
      <c r="Q8" s="57"/>
      <c r="R8" s="57"/>
      <c r="S8" s="57"/>
      <c r="T8" s="57"/>
      <c r="U8" s="57"/>
      <c r="V8" s="57"/>
      <c r="W8" s="57"/>
    </row>
    <row r="9" ht="18.75" customHeight="1" spans="1:23">
      <c r="A9" s="58" t="s">
        <v>72</v>
      </c>
      <c r="B9" s="58">
        <v>2</v>
      </c>
      <c r="C9" s="58">
        <v>3</v>
      </c>
      <c r="D9" s="58">
        <v>4</v>
      </c>
      <c r="E9" s="58">
        <v>5</v>
      </c>
      <c r="F9" s="58">
        <v>6</v>
      </c>
      <c r="G9" s="58">
        <v>7</v>
      </c>
      <c r="H9" s="58">
        <v>8</v>
      </c>
      <c r="I9" s="58">
        <v>9</v>
      </c>
      <c r="J9" s="58">
        <v>10</v>
      </c>
      <c r="K9" s="58">
        <v>11</v>
      </c>
      <c r="L9" s="58">
        <v>12</v>
      </c>
      <c r="M9" s="58">
        <v>13</v>
      </c>
      <c r="N9" s="58">
        <v>14</v>
      </c>
      <c r="O9" s="58">
        <v>15</v>
      </c>
      <c r="P9" s="58">
        <v>16</v>
      </c>
      <c r="Q9" s="58">
        <v>17</v>
      </c>
      <c r="R9" s="58">
        <v>18</v>
      </c>
      <c r="S9" s="58">
        <v>19</v>
      </c>
      <c r="T9" s="58">
        <v>20</v>
      </c>
      <c r="U9" s="58">
        <v>21</v>
      </c>
      <c r="V9" s="58">
        <v>22</v>
      </c>
      <c r="W9" s="58">
        <v>23</v>
      </c>
    </row>
    <row r="10" ht="18.75" customHeight="1" spans="1:23">
      <c r="A10" s="9" t="s">
        <v>82</v>
      </c>
      <c r="B10" s="9"/>
      <c r="C10" s="10"/>
      <c r="D10" s="9"/>
      <c r="E10" s="9"/>
      <c r="F10" s="9"/>
      <c r="G10" s="9"/>
      <c r="H10" s="17">
        <v>684.985144</v>
      </c>
      <c r="I10" s="17">
        <v>684.985144</v>
      </c>
      <c r="J10" s="17"/>
      <c r="K10" s="17"/>
      <c r="L10" s="17">
        <v>684.985144</v>
      </c>
      <c r="M10" s="17"/>
      <c r="N10" s="17"/>
      <c r="O10" s="17"/>
      <c r="P10" s="17"/>
      <c r="Q10" s="17"/>
      <c r="R10" s="17"/>
      <c r="S10" s="17"/>
      <c r="T10" s="17"/>
      <c r="U10" s="17"/>
      <c r="V10" s="17"/>
      <c r="W10" s="17"/>
    </row>
    <row r="11" ht="18.75" customHeight="1" spans="1:23">
      <c r="A11" s="59" t="s">
        <v>82</v>
      </c>
      <c r="B11" s="9" t="s">
        <v>212</v>
      </c>
      <c r="C11" s="10" t="s">
        <v>213</v>
      </c>
      <c r="D11" s="9" t="s">
        <v>102</v>
      </c>
      <c r="E11" s="9" t="s">
        <v>103</v>
      </c>
      <c r="F11" s="9" t="s">
        <v>214</v>
      </c>
      <c r="G11" s="9" t="s">
        <v>213</v>
      </c>
      <c r="H11" s="17">
        <v>5.294928</v>
      </c>
      <c r="I11" s="17">
        <v>5.294928</v>
      </c>
      <c r="J11" s="17"/>
      <c r="K11" s="17"/>
      <c r="L11" s="17">
        <v>5.294928</v>
      </c>
      <c r="M11" s="17"/>
      <c r="N11" s="17"/>
      <c r="O11" s="17"/>
      <c r="P11" s="24"/>
      <c r="Q11" s="17"/>
      <c r="R11" s="17"/>
      <c r="S11" s="17"/>
      <c r="T11" s="17"/>
      <c r="U11" s="17"/>
      <c r="V11" s="17"/>
      <c r="W11" s="17"/>
    </row>
    <row r="12" ht="18.75" customHeight="1" spans="1:23">
      <c r="A12" s="59" t="s">
        <v>82</v>
      </c>
      <c r="B12" s="9" t="s">
        <v>212</v>
      </c>
      <c r="C12" s="10" t="s">
        <v>213</v>
      </c>
      <c r="D12" s="9" t="s">
        <v>110</v>
      </c>
      <c r="E12" s="9" t="s">
        <v>111</v>
      </c>
      <c r="F12" s="9" t="s">
        <v>214</v>
      </c>
      <c r="G12" s="9" t="s">
        <v>213</v>
      </c>
      <c r="H12" s="17">
        <v>0.95352</v>
      </c>
      <c r="I12" s="17">
        <v>0.95352</v>
      </c>
      <c r="J12" s="17"/>
      <c r="K12" s="17"/>
      <c r="L12" s="17">
        <v>0.95352</v>
      </c>
      <c r="M12" s="17"/>
      <c r="N12" s="17"/>
      <c r="O12" s="17"/>
      <c r="P12" s="24"/>
      <c r="Q12" s="17"/>
      <c r="R12" s="17"/>
      <c r="S12" s="17"/>
      <c r="T12" s="17"/>
      <c r="U12" s="17"/>
      <c r="V12" s="17"/>
      <c r="W12" s="17"/>
    </row>
    <row r="13" ht="18.75" customHeight="1" spans="1:23">
      <c r="A13" s="59" t="s">
        <v>82</v>
      </c>
      <c r="B13" s="9" t="s">
        <v>215</v>
      </c>
      <c r="C13" s="10" t="s">
        <v>216</v>
      </c>
      <c r="D13" s="9" t="s">
        <v>102</v>
      </c>
      <c r="E13" s="9" t="s">
        <v>103</v>
      </c>
      <c r="F13" s="9" t="s">
        <v>217</v>
      </c>
      <c r="G13" s="9" t="s">
        <v>218</v>
      </c>
      <c r="H13" s="17">
        <v>121.2048</v>
      </c>
      <c r="I13" s="17">
        <v>121.2048</v>
      </c>
      <c r="J13" s="17"/>
      <c r="K13" s="17"/>
      <c r="L13" s="17">
        <v>121.2048</v>
      </c>
      <c r="M13" s="17"/>
      <c r="N13" s="17"/>
      <c r="O13" s="17"/>
      <c r="P13" s="24"/>
      <c r="Q13" s="17"/>
      <c r="R13" s="17"/>
      <c r="S13" s="17"/>
      <c r="T13" s="17"/>
      <c r="U13" s="17"/>
      <c r="V13" s="17"/>
      <c r="W13" s="17"/>
    </row>
    <row r="14" ht="18.75" customHeight="1" spans="1:23">
      <c r="A14" s="59" t="s">
        <v>82</v>
      </c>
      <c r="B14" s="9" t="s">
        <v>215</v>
      </c>
      <c r="C14" s="10" t="s">
        <v>216</v>
      </c>
      <c r="D14" s="9" t="s">
        <v>102</v>
      </c>
      <c r="E14" s="9" t="s">
        <v>103</v>
      </c>
      <c r="F14" s="9" t="s">
        <v>219</v>
      </c>
      <c r="G14" s="9" t="s">
        <v>220</v>
      </c>
      <c r="H14" s="17">
        <v>143.5416</v>
      </c>
      <c r="I14" s="17">
        <v>143.5416</v>
      </c>
      <c r="J14" s="17"/>
      <c r="K14" s="17"/>
      <c r="L14" s="17">
        <v>143.5416</v>
      </c>
      <c r="M14" s="17"/>
      <c r="N14" s="17"/>
      <c r="O14" s="17"/>
      <c r="P14" s="24"/>
      <c r="Q14" s="17"/>
      <c r="R14" s="17"/>
      <c r="S14" s="17"/>
      <c r="T14" s="17"/>
      <c r="U14" s="17"/>
      <c r="V14" s="17"/>
      <c r="W14" s="17"/>
    </row>
    <row r="15" ht="18.75" customHeight="1" spans="1:23">
      <c r="A15" s="59" t="s">
        <v>82</v>
      </c>
      <c r="B15" s="9" t="s">
        <v>221</v>
      </c>
      <c r="C15" s="10" t="s">
        <v>222</v>
      </c>
      <c r="D15" s="9" t="s">
        <v>110</v>
      </c>
      <c r="E15" s="9" t="s">
        <v>111</v>
      </c>
      <c r="F15" s="9" t="s">
        <v>217</v>
      </c>
      <c r="G15" s="9" t="s">
        <v>218</v>
      </c>
      <c r="H15" s="17">
        <v>18.2292</v>
      </c>
      <c r="I15" s="17">
        <v>18.2292</v>
      </c>
      <c r="J15" s="17"/>
      <c r="K15" s="17"/>
      <c r="L15" s="17">
        <v>18.2292</v>
      </c>
      <c r="M15" s="17"/>
      <c r="N15" s="17"/>
      <c r="O15" s="17"/>
      <c r="P15" s="24"/>
      <c r="Q15" s="17"/>
      <c r="R15" s="17"/>
      <c r="S15" s="17"/>
      <c r="T15" s="17"/>
      <c r="U15" s="17"/>
      <c r="V15" s="17"/>
      <c r="W15" s="17"/>
    </row>
    <row r="16" ht="18.75" customHeight="1" spans="1:23">
      <c r="A16" s="59" t="s">
        <v>82</v>
      </c>
      <c r="B16" s="9" t="s">
        <v>221</v>
      </c>
      <c r="C16" s="10" t="s">
        <v>222</v>
      </c>
      <c r="D16" s="9" t="s">
        <v>110</v>
      </c>
      <c r="E16" s="9" t="s">
        <v>111</v>
      </c>
      <c r="F16" s="9" t="s">
        <v>223</v>
      </c>
      <c r="G16" s="9" t="s">
        <v>224</v>
      </c>
      <c r="H16" s="17">
        <v>7.836</v>
      </c>
      <c r="I16" s="17">
        <v>7.836</v>
      </c>
      <c r="J16" s="17"/>
      <c r="K16" s="17"/>
      <c r="L16" s="17">
        <v>7.836</v>
      </c>
      <c r="M16" s="17"/>
      <c r="N16" s="17"/>
      <c r="O16" s="17"/>
      <c r="P16" s="24"/>
      <c r="Q16" s="17"/>
      <c r="R16" s="17"/>
      <c r="S16" s="17"/>
      <c r="T16" s="17"/>
      <c r="U16" s="17"/>
      <c r="V16" s="17"/>
      <c r="W16" s="17"/>
    </row>
    <row r="17" ht="18.75" customHeight="1" spans="1:23">
      <c r="A17" s="59" t="s">
        <v>82</v>
      </c>
      <c r="B17" s="9" t="s">
        <v>225</v>
      </c>
      <c r="C17" s="10" t="s">
        <v>226</v>
      </c>
      <c r="D17" s="9" t="s">
        <v>102</v>
      </c>
      <c r="E17" s="9" t="s">
        <v>103</v>
      </c>
      <c r="F17" s="9" t="s">
        <v>227</v>
      </c>
      <c r="G17" s="9" t="s">
        <v>228</v>
      </c>
      <c r="H17" s="17">
        <v>0.130992</v>
      </c>
      <c r="I17" s="17">
        <v>0.130992</v>
      </c>
      <c r="J17" s="17"/>
      <c r="K17" s="17"/>
      <c r="L17" s="17">
        <v>0.130992</v>
      </c>
      <c r="M17" s="17"/>
      <c r="N17" s="17"/>
      <c r="O17" s="17"/>
      <c r="P17" s="24"/>
      <c r="Q17" s="17"/>
      <c r="R17" s="17"/>
      <c r="S17" s="17"/>
      <c r="T17" s="17"/>
      <c r="U17" s="17"/>
      <c r="V17" s="17"/>
      <c r="W17" s="17"/>
    </row>
    <row r="18" ht="18.75" customHeight="1" spans="1:23">
      <c r="A18" s="59" t="s">
        <v>82</v>
      </c>
      <c r="B18" s="9" t="s">
        <v>225</v>
      </c>
      <c r="C18" s="10" t="s">
        <v>226</v>
      </c>
      <c r="D18" s="9" t="s">
        <v>110</v>
      </c>
      <c r="E18" s="9" t="s">
        <v>111</v>
      </c>
      <c r="F18" s="9" t="s">
        <v>227</v>
      </c>
      <c r="G18" s="9" t="s">
        <v>228</v>
      </c>
      <c r="H18" s="17">
        <v>0.562731</v>
      </c>
      <c r="I18" s="17">
        <v>0.562731</v>
      </c>
      <c r="J18" s="17"/>
      <c r="K18" s="17"/>
      <c r="L18" s="17">
        <v>0.562731</v>
      </c>
      <c r="M18" s="17"/>
      <c r="N18" s="17"/>
      <c r="O18" s="17"/>
      <c r="P18" s="24"/>
      <c r="Q18" s="17"/>
      <c r="R18" s="17"/>
      <c r="S18" s="17"/>
      <c r="T18" s="17"/>
      <c r="U18" s="17"/>
      <c r="V18" s="17"/>
      <c r="W18" s="17"/>
    </row>
    <row r="19" ht="18.75" customHeight="1" spans="1:23">
      <c r="A19" s="59" t="s">
        <v>82</v>
      </c>
      <c r="B19" s="9" t="s">
        <v>225</v>
      </c>
      <c r="C19" s="10" t="s">
        <v>226</v>
      </c>
      <c r="D19" s="9" t="s">
        <v>118</v>
      </c>
      <c r="E19" s="9" t="s">
        <v>119</v>
      </c>
      <c r="F19" s="9" t="s">
        <v>229</v>
      </c>
      <c r="G19" s="9" t="s">
        <v>230</v>
      </c>
      <c r="H19" s="17">
        <v>54.309296</v>
      </c>
      <c r="I19" s="17">
        <v>54.309296</v>
      </c>
      <c r="J19" s="17"/>
      <c r="K19" s="17"/>
      <c r="L19" s="17">
        <v>54.309296</v>
      </c>
      <c r="M19" s="17"/>
      <c r="N19" s="17"/>
      <c r="O19" s="17"/>
      <c r="P19" s="24"/>
      <c r="Q19" s="17"/>
      <c r="R19" s="17"/>
      <c r="S19" s="17"/>
      <c r="T19" s="17"/>
      <c r="U19" s="17"/>
      <c r="V19" s="17"/>
      <c r="W19" s="17"/>
    </row>
    <row r="20" ht="18.75" customHeight="1" spans="1:23">
      <c r="A20" s="59" t="s">
        <v>82</v>
      </c>
      <c r="B20" s="9" t="s">
        <v>225</v>
      </c>
      <c r="C20" s="10" t="s">
        <v>226</v>
      </c>
      <c r="D20" s="9" t="s">
        <v>128</v>
      </c>
      <c r="E20" s="9" t="s">
        <v>129</v>
      </c>
      <c r="F20" s="9" t="s">
        <v>231</v>
      </c>
      <c r="G20" s="9" t="s">
        <v>232</v>
      </c>
      <c r="H20" s="17">
        <v>24.089754</v>
      </c>
      <c r="I20" s="17">
        <v>24.089754</v>
      </c>
      <c r="J20" s="17"/>
      <c r="K20" s="17"/>
      <c r="L20" s="17">
        <v>24.089754</v>
      </c>
      <c r="M20" s="17"/>
      <c r="N20" s="17"/>
      <c r="O20" s="17"/>
      <c r="P20" s="24"/>
      <c r="Q20" s="17"/>
      <c r="R20" s="17"/>
      <c r="S20" s="17"/>
      <c r="T20" s="17"/>
      <c r="U20" s="17"/>
      <c r="V20" s="17"/>
      <c r="W20" s="17"/>
    </row>
    <row r="21" ht="18.75" customHeight="1" spans="1:23">
      <c r="A21" s="59" t="s">
        <v>82</v>
      </c>
      <c r="B21" s="9" t="s">
        <v>225</v>
      </c>
      <c r="C21" s="10" t="s">
        <v>226</v>
      </c>
      <c r="D21" s="9" t="s">
        <v>130</v>
      </c>
      <c r="E21" s="9" t="s">
        <v>131</v>
      </c>
      <c r="F21" s="9" t="s">
        <v>231</v>
      </c>
      <c r="G21" s="9" t="s">
        <v>232</v>
      </c>
      <c r="H21" s="17">
        <v>4.083193</v>
      </c>
      <c r="I21" s="17">
        <v>4.083193</v>
      </c>
      <c r="J21" s="17"/>
      <c r="K21" s="17"/>
      <c r="L21" s="17">
        <v>4.083193</v>
      </c>
      <c r="M21" s="17"/>
      <c r="N21" s="17"/>
      <c r="O21" s="17"/>
      <c r="P21" s="24"/>
      <c r="Q21" s="17"/>
      <c r="R21" s="17"/>
      <c r="S21" s="17"/>
      <c r="T21" s="17"/>
      <c r="U21" s="17"/>
      <c r="V21" s="17"/>
      <c r="W21" s="17"/>
    </row>
    <row r="22" ht="18.75" customHeight="1" spans="1:23">
      <c r="A22" s="59" t="s">
        <v>82</v>
      </c>
      <c r="B22" s="9" t="s">
        <v>225</v>
      </c>
      <c r="C22" s="10" t="s">
        <v>226</v>
      </c>
      <c r="D22" s="9" t="s">
        <v>132</v>
      </c>
      <c r="E22" s="9" t="s">
        <v>133</v>
      </c>
      <c r="F22" s="9" t="s">
        <v>233</v>
      </c>
      <c r="G22" s="9" t="s">
        <v>234</v>
      </c>
      <c r="H22" s="17">
        <v>31.298722</v>
      </c>
      <c r="I22" s="17">
        <v>31.298722</v>
      </c>
      <c r="J22" s="17"/>
      <c r="K22" s="17"/>
      <c r="L22" s="17">
        <v>31.298722</v>
      </c>
      <c r="M22" s="17"/>
      <c r="N22" s="17"/>
      <c r="O22" s="17"/>
      <c r="P22" s="24"/>
      <c r="Q22" s="17"/>
      <c r="R22" s="17"/>
      <c r="S22" s="17"/>
      <c r="T22" s="17"/>
      <c r="U22" s="17"/>
      <c r="V22" s="17"/>
      <c r="W22" s="17"/>
    </row>
    <row r="23" ht="18.75" customHeight="1" spans="1:23">
      <c r="A23" s="59" t="s">
        <v>82</v>
      </c>
      <c r="B23" s="9" t="s">
        <v>225</v>
      </c>
      <c r="C23" s="10" t="s">
        <v>226</v>
      </c>
      <c r="D23" s="9" t="s">
        <v>134</v>
      </c>
      <c r="E23" s="9" t="s">
        <v>135</v>
      </c>
      <c r="F23" s="9" t="s">
        <v>227</v>
      </c>
      <c r="G23" s="9" t="s">
        <v>228</v>
      </c>
      <c r="H23" s="17">
        <v>2.5063</v>
      </c>
      <c r="I23" s="17">
        <v>2.5063</v>
      </c>
      <c r="J23" s="17"/>
      <c r="K23" s="17"/>
      <c r="L23" s="17">
        <v>2.5063</v>
      </c>
      <c r="M23" s="17"/>
      <c r="N23" s="17"/>
      <c r="O23" s="17"/>
      <c r="P23" s="24"/>
      <c r="Q23" s="17"/>
      <c r="R23" s="17"/>
      <c r="S23" s="17"/>
      <c r="T23" s="17"/>
      <c r="U23" s="17"/>
      <c r="V23" s="17"/>
      <c r="W23" s="17"/>
    </row>
    <row r="24" ht="18.75" customHeight="1" spans="1:23">
      <c r="A24" s="59" t="s">
        <v>82</v>
      </c>
      <c r="B24" s="9" t="s">
        <v>225</v>
      </c>
      <c r="C24" s="10" t="s">
        <v>226</v>
      </c>
      <c r="D24" s="9" t="s">
        <v>134</v>
      </c>
      <c r="E24" s="9" t="s">
        <v>135</v>
      </c>
      <c r="F24" s="9" t="s">
        <v>227</v>
      </c>
      <c r="G24" s="9" t="s">
        <v>228</v>
      </c>
      <c r="H24" s="17">
        <v>0.1765</v>
      </c>
      <c r="I24" s="17">
        <v>0.1765</v>
      </c>
      <c r="J24" s="17"/>
      <c r="K24" s="17"/>
      <c r="L24" s="17">
        <v>0.1765</v>
      </c>
      <c r="M24" s="17"/>
      <c r="N24" s="17"/>
      <c r="O24" s="17"/>
      <c r="P24" s="24"/>
      <c r="Q24" s="17"/>
      <c r="R24" s="17"/>
      <c r="S24" s="17"/>
      <c r="T24" s="17"/>
      <c r="U24" s="17"/>
      <c r="V24" s="17"/>
      <c r="W24" s="17"/>
    </row>
    <row r="25" ht="18.75" customHeight="1" spans="1:23">
      <c r="A25" s="59" t="s">
        <v>82</v>
      </c>
      <c r="B25" s="9" t="s">
        <v>225</v>
      </c>
      <c r="C25" s="10" t="s">
        <v>226</v>
      </c>
      <c r="D25" s="9" t="s">
        <v>134</v>
      </c>
      <c r="E25" s="9" t="s">
        <v>135</v>
      </c>
      <c r="F25" s="9" t="s">
        <v>227</v>
      </c>
      <c r="G25" s="9" t="s">
        <v>228</v>
      </c>
      <c r="H25" s="17">
        <v>1.42506</v>
      </c>
      <c r="I25" s="17">
        <v>1.42506</v>
      </c>
      <c r="J25" s="17"/>
      <c r="K25" s="17"/>
      <c r="L25" s="17">
        <v>1.42506</v>
      </c>
      <c r="M25" s="17"/>
      <c r="N25" s="17"/>
      <c r="O25" s="17"/>
      <c r="P25" s="24"/>
      <c r="Q25" s="17"/>
      <c r="R25" s="17"/>
      <c r="S25" s="17"/>
      <c r="T25" s="17"/>
      <c r="U25" s="17"/>
      <c r="V25" s="17"/>
      <c r="W25" s="17"/>
    </row>
    <row r="26" ht="18.75" customHeight="1" spans="1:23">
      <c r="A26" s="59" t="s">
        <v>82</v>
      </c>
      <c r="B26" s="9" t="s">
        <v>235</v>
      </c>
      <c r="C26" s="10" t="s">
        <v>236</v>
      </c>
      <c r="D26" s="9" t="s">
        <v>140</v>
      </c>
      <c r="E26" s="9" t="s">
        <v>141</v>
      </c>
      <c r="F26" s="9" t="s">
        <v>237</v>
      </c>
      <c r="G26" s="9" t="s">
        <v>141</v>
      </c>
      <c r="H26" s="17">
        <v>49.5</v>
      </c>
      <c r="I26" s="17">
        <v>49.5</v>
      </c>
      <c r="J26" s="17"/>
      <c r="K26" s="17"/>
      <c r="L26" s="17">
        <v>49.5</v>
      </c>
      <c r="M26" s="17"/>
      <c r="N26" s="17"/>
      <c r="O26" s="17"/>
      <c r="P26" s="24"/>
      <c r="Q26" s="17"/>
      <c r="R26" s="17"/>
      <c r="S26" s="17"/>
      <c r="T26" s="17"/>
      <c r="U26" s="17"/>
      <c r="V26" s="17"/>
      <c r="W26" s="17"/>
    </row>
    <row r="27" ht="18.75" customHeight="1" spans="1:23">
      <c r="A27" s="59" t="s">
        <v>82</v>
      </c>
      <c r="B27" s="9" t="s">
        <v>238</v>
      </c>
      <c r="C27" s="10" t="s">
        <v>239</v>
      </c>
      <c r="D27" s="9" t="s">
        <v>116</v>
      </c>
      <c r="E27" s="9" t="s">
        <v>117</v>
      </c>
      <c r="F27" s="9" t="s">
        <v>240</v>
      </c>
      <c r="G27" s="9" t="s">
        <v>241</v>
      </c>
      <c r="H27" s="17">
        <v>4.8</v>
      </c>
      <c r="I27" s="17">
        <v>4.8</v>
      </c>
      <c r="J27" s="17"/>
      <c r="K27" s="17"/>
      <c r="L27" s="17">
        <v>4.8</v>
      </c>
      <c r="M27" s="17"/>
      <c r="N27" s="17"/>
      <c r="O27" s="17"/>
      <c r="P27" s="24"/>
      <c r="Q27" s="17"/>
      <c r="R27" s="17"/>
      <c r="S27" s="17"/>
      <c r="T27" s="17"/>
      <c r="U27" s="17"/>
      <c r="V27" s="17"/>
      <c r="W27" s="17"/>
    </row>
    <row r="28" ht="18.75" customHeight="1" spans="1:23">
      <c r="A28" s="59" t="s">
        <v>82</v>
      </c>
      <c r="B28" s="9" t="s">
        <v>238</v>
      </c>
      <c r="C28" s="10" t="s">
        <v>239</v>
      </c>
      <c r="D28" s="9" t="s">
        <v>116</v>
      </c>
      <c r="E28" s="9" t="s">
        <v>117</v>
      </c>
      <c r="F28" s="9" t="s">
        <v>240</v>
      </c>
      <c r="G28" s="9" t="s">
        <v>241</v>
      </c>
      <c r="H28" s="17">
        <v>66.24</v>
      </c>
      <c r="I28" s="17">
        <v>66.24</v>
      </c>
      <c r="J28" s="17"/>
      <c r="K28" s="17"/>
      <c r="L28" s="17">
        <v>66.24</v>
      </c>
      <c r="M28" s="17"/>
      <c r="N28" s="17"/>
      <c r="O28" s="17"/>
      <c r="P28" s="24"/>
      <c r="Q28" s="17"/>
      <c r="R28" s="17"/>
      <c r="S28" s="17"/>
      <c r="T28" s="17"/>
      <c r="U28" s="17"/>
      <c r="V28" s="17"/>
      <c r="W28" s="17"/>
    </row>
    <row r="29" ht="18.75" customHeight="1" spans="1:23">
      <c r="A29" s="59" t="s">
        <v>82</v>
      </c>
      <c r="B29" s="9" t="s">
        <v>242</v>
      </c>
      <c r="C29" s="10" t="s">
        <v>243</v>
      </c>
      <c r="D29" s="9" t="s">
        <v>102</v>
      </c>
      <c r="E29" s="9" t="s">
        <v>103</v>
      </c>
      <c r="F29" s="9" t="s">
        <v>244</v>
      </c>
      <c r="G29" s="9" t="s">
        <v>245</v>
      </c>
      <c r="H29" s="17">
        <v>1.4</v>
      </c>
      <c r="I29" s="17">
        <v>1.4</v>
      </c>
      <c r="J29" s="17"/>
      <c r="K29" s="17"/>
      <c r="L29" s="17">
        <v>1.4</v>
      </c>
      <c r="M29" s="17"/>
      <c r="N29" s="17"/>
      <c r="O29" s="17"/>
      <c r="P29" s="24"/>
      <c r="Q29" s="17"/>
      <c r="R29" s="17"/>
      <c r="S29" s="17"/>
      <c r="T29" s="17"/>
      <c r="U29" s="17"/>
      <c r="V29" s="17"/>
      <c r="W29" s="17"/>
    </row>
    <row r="30" ht="18.75" customHeight="1" spans="1:23">
      <c r="A30" s="59" t="s">
        <v>82</v>
      </c>
      <c r="B30" s="9" t="s">
        <v>246</v>
      </c>
      <c r="C30" s="10" t="s">
        <v>247</v>
      </c>
      <c r="D30" s="9" t="s">
        <v>102</v>
      </c>
      <c r="E30" s="9" t="s">
        <v>103</v>
      </c>
      <c r="F30" s="9" t="s">
        <v>248</v>
      </c>
      <c r="G30" s="9" t="s">
        <v>249</v>
      </c>
      <c r="H30" s="17">
        <v>23.82</v>
      </c>
      <c r="I30" s="17">
        <v>23.82</v>
      </c>
      <c r="J30" s="17"/>
      <c r="K30" s="17"/>
      <c r="L30" s="17">
        <v>23.82</v>
      </c>
      <c r="M30" s="17"/>
      <c r="N30" s="17"/>
      <c r="O30" s="17"/>
      <c r="P30" s="24"/>
      <c r="Q30" s="17"/>
      <c r="R30" s="17"/>
      <c r="S30" s="17"/>
      <c r="T30" s="17"/>
      <c r="U30" s="17"/>
      <c r="V30" s="17"/>
      <c r="W30" s="17"/>
    </row>
    <row r="31" ht="18.75" customHeight="1" spans="1:23">
      <c r="A31" s="59" t="s">
        <v>82</v>
      </c>
      <c r="B31" s="9" t="s">
        <v>250</v>
      </c>
      <c r="C31" s="10" t="s">
        <v>251</v>
      </c>
      <c r="D31" s="9" t="s">
        <v>102</v>
      </c>
      <c r="E31" s="9" t="s">
        <v>103</v>
      </c>
      <c r="F31" s="9" t="s">
        <v>252</v>
      </c>
      <c r="G31" s="9" t="s">
        <v>253</v>
      </c>
      <c r="H31" s="17">
        <v>17.385</v>
      </c>
      <c r="I31" s="17">
        <v>17.385</v>
      </c>
      <c r="J31" s="17"/>
      <c r="K31" s="17"/>
      <c r="L31" s="17">
        <v>17.385</v>
      </c>
      <c r="M31" s="17"/>
      <c r="N31" s="17"/>
      <c r="O31" s="17"/>
      <c r="P31" s="24"/>
      <c r="Q31" s="17"/>
      <c r="R31" s="17"/>
      <c r="S31" s="17"/>
      <c r="T31" s="17"/>
      <c r="U31" s="17"/>
      <c r="V31" s="17"/>
      <c r="W31" s="17"/>
    </row>
    <row r="32" ht="18.75" customHeight="1" spans="1:23">
      <c r="A32" s="59" t="s">
        <v>82</v>
      </c>
      <c r="B32" s="9" t="s">
        <v>250</v>
      </c>
      <c r="C32" s="10" t="s">
        <v>251</v>
      </c>
      <c r="D32" s="9" t="s">
        <v>110</v>
      </c>
      <c r="E32" s="9" t="s">
        <v>111</v>
      </c>
      <c r="F32" s="9" t="s">
        <v>252</v>
      </c>
      <c r="G32" s="9" t="s">
        <v>253</v>
      </c>
      <c r="H32" s="17">
        <v>2.85</v>
      </c>
      <c r="I32" s="17">
        <v>2.85</v>
      </c>
      <c r="J32" s="17"/>
      <c r="K32" s="17"/>
      <c r="L32" s="17">
        <v>2.85</v>
      </c>
      <c r="M32" s="17"/>
      <c r="N32" s="17"/>
      <c r="O32" s="17"/>
      <c r="P32" s="24"/>
      <c r="Q32" s="17"/>
      <c r="R32" s="17"/>
      <c r="S32" s="17"/>
      <c r="T32" s="17"/>
      <c r="U32" s="17"/>
      <c r="V32" s="17"/>
      <c r="W32" s="17"/>
    </row>
    <row r="33" ht="18.75" customHeight="1" spans="1:23">
      <c r="A33" s="59" t="s">
        <v>82</v>
      </c>
      <c r="B33" s="9" t="s">
        <v>254</v>
      </c>
      <c r="C33" s="10" t="s">
        <v>255</v>
      </c>
      <c r="D33" s="9" t="s">
        <v>102</v>
      </c>
      <c r="E33" s="9" t="s">
        <v>103</v>
      </c>
      <c r="F33" s="9" t="s">
        <v>256</v>
      </c>
      <c r="G33" s="9" t="s">
        <v>257</v>
      </c>
      <c r="H33" s="17">
        <v>0.69</v>
      </c>
      <c r="I33" s="17">
        <v>0.69</v>
      </c>
      <c r="J33" s="17"/>
      <c r="K33" s="17"/>
      <c r="L33" s="17">
        <v>0.69</v>
      </c>
      <c r="M33" s="17"/>
      <c r="N33" s="17"/>
      <c r="O33" s="17"/>
      <c r="P33" s="24"/>
      <c r="Q33" s="17"/>
      <c r="R33" s="17"/>
      <c r="S33" s="17"/>
      <c r="T33" s="17"/>
      <c r="U33" s="17"/>
      <c r="V33" s="17"/>
      <c r="W33" s="17"/>
    </row>
    <row r="34" ht="18.75" customHeight="1" spans="1:23">
      <c r="A34" s="59" t="s">
        <v>82</v>
      </c>
      <c r="B34" s="9" t="s">
        <v>258</v>
      </c>
      <c r="C34" s="10" t="s">
        <v>259</v>
      </c>
      <c r="D34" s="9" t="s">
        <v>110</v>
      </c>
      <c r="E34" s="9" t="s">
        <v>111</v>
      </c>
      <c r="F34" s="9" t="s">
        <v>256</v>
      </c>
      <c r="G34" s="9" t="s">
        <v>257</v>
      </c>
      <c r="H34" s="17">
        <v>1.5191</v>
      </c>
      <c r="I34" s="17">
        <v>1.5191</v>
      </c>
      <c r="J34" s="17"/>
      <c r="K34" s="17"/>
      <c r="L34" s="17">
        <v>1.5191</v>
      </c>
      <c r="M34" s="17"/>
      <c r="N34" s="17"/>
      <c r="O34" s="17"/>
      <c r="P34" s="24"/>
      <c r="Q34" s="17"/>
      <c r="R34" s="17"/>
      <c r="S34" s="17"/>
      <c r="T34" s="17"/>
      <c r="U34" s="17"/>
      <c r="V34" s="17"/>
      <c r="W34" s="17"/>
    </row>
    <row r="35" ht="18.75" customHeight="1" spans="1:23">
      <c r="A35" s="59" t="s">
        <v>82</v>
      </c>
      <c r="B35" s="9" t="s">
        <v>260</v>
      </c>
      <c r="C35" s="10" t="s">
        <v>261</v>
      </c>
      <c r="D35" s="9" t="s">
        <v>102</v>
      </c>
      <c r="E35" s="9" t="s">
        <v>103</v>
      </c>
      <c r="F35" s="9" t="s">
        <v>256</v>
      </c>
      <c r="G35" s="9" t="s">
        <v>257</v>
      </c>
      <c r="H35" s="17">
        <v>10.1004</v>
      </c>
      <c r="I35" s="17">
        <v>10.1004</v>
      </c>
      <c r="J35" s="17"/>
      <c r="K35" s="17"/>
      <c r="L35" s="17">
        <v>10.1004</v>
      </c>
      <c r="M35" s="17"/>
      <c r="N35" s="17"/>
      <c r="O35" s="17"/>
      <c r="P35" s="24"/>
      <c r="Q35" s="17"/>
      <c r="R35" s="17"/>
      <c r="S35" s="17"/>
      <c r="T35" s="17"/>
      <c r="U35" s="17"/>
      <c r="V35" s="17"/>
      <c r="W35" s="17"/>
    </row>
    <row r="36" ht="18.75" customHeight="1" spans="1:23">
      <c r="A36" s="59" t="s">
        <v>82</v>
      </c>
      <c r="B36" s="9" t="s">
        <v>262</v>
      </c>
      <c r="C36" s="10" t="s">
        <v>263</v>
      </c>
      <c r="D36" s="9" t="s">
        <v>110</v>
      </c>
      <c r="E36" s="9" t="s">
        <v>111</v>
      </c>
      <c r="F36" s="9" t="s">
        <v>223</v>
      </c>
      <c r="G36" s="9" t="s">
        <v>224</v>
      </c>
      <c r="H36" s="17">
        <v>8.2248</v>
      </c>
      <c r="I36" s="17">
        <v>8.2248</v>
      </c>
      <c r="J36" s="17"/>
      <c r="K36" s="17"/>
      <c r="L36" s="17">
        <v>8.2248</v>
      </c>
      <c r="M36" s="17"/>
      <c r="N36" s="17"/>
      <c r="O36" s="17"/>
      <c r="P36" s="24"/>
      <c r="Q36" s="17"/>
      <c r="R36" s="17"/>
      <c r="S36" s="17"/>
      <c r="T36" s="17"/>
      <c r="U36" s="17"/>
      <c r="V36" s="17"/>
      <c r="W36" s="17"/>
    </row>
    <row r="37" ht="18.75" customHeight="1" spans="1:23">
      <c r="A37" s="59" t="s">
        <v>82</v>
      </c>
      <c r="B37" s="9" t="s">
        <v>264</v>
      </c>
      <c r="C37" s="10" t="s">
        <v>265</v>
      </c>
      <c r="D37" s="9" t="s">
        <v>110</v>
      </c>
      <c r="E37" s="9" t="s">
        <v>111</v>
      </c>
      <c r="F37" s="9" t="s">
        <v>223</v>
      </c>
      <c r="G37" s="9" t="s">
        <v>224</v>
      </c>
      <c r="H37" s="17">
        <v>4.386</v>
      </c>
      <c r="I37" s="17">
        <v>4.386</v>
      </c>
      <c r="J37" s="17"/>
      <c r="K37" s="17"/>
      <c r="L37" s="17">
        <v>4.386</v>
      </c>
      <c r="M37" s="17"/>
      <c r="N37" s="17"/>
      <c r="O37" s="17"/>
      <c r="P37" s="24"/>
      <c r="Q37" s="17"/>
      <c r="R37" s="17"/>
      <c r="S37" s="17"/>
      <c r="T37" s="17"/>
      <c r="U37" s="17"/>
      <c r="V37" s="17"/>
      <c r="W37" s="17"/>
    </row>
    <row r="38" ht="18.75" customHeight="1" spans="1:23">
      <c r="A38" s="59" t="s">
        <v>82</v>
      </c>
      <c r="B38" s="9" t="s">
        <v>266</v>
      </c>
      <c r="C38" s="10" t="s">
        <v>267</v>
      </c>
      <c r="D38" s="9" t="s">
        <v>110</v>
      </c>
      <c r="E38" s="9" t="s">
        <v>111</v>
      </c>
      <c r="F38" s="9" t="s">
        <v>256</v>
      </c>
      <c r="G38" s="9" t="s">
        <v>257</v>
      </c>
      <c r="H38" s="17">
        <v>0.15</v>
      </c>
      <c r="I38" s="17">
        <v>0.15</v>
      </c>
      <c r="J38" s="17"/>
      <c r="K38" s="17"/>
      <c r="L38" s="17">
        <v>0.15</v>
      </c>
      <c r="M38" s="17"/>
      <c r="N38" s="17"/>
      <c r="O38" s="17"/>
      <c r="P38" s="24"/>
      <c r="Q38" s="17"/>
      <c r="R38" s="17"/>
      <c r="S38" s="17"/>
      <c r="T38" s="17"/>
      <c r="U38" s="17"/>
      <c r="V38" s="17"/>
      <c r="W38" s="17"/>
    </row>
    <row r="39" ht="18.75" customHeight="1" spans="1:23">
      <c r="A39" s="59" t="s">
        <v>82</v>
      </c>
      <c r="B39" s="9" t="s">
        <v>268</v>
      </c>
      <c r="C39" s="10" t="s">
        <v>269</v>
      </c>
      <c r="D39" s="9" t="s">
        <v>102</v>
      </c>
      <c r="E39" s="9" t="s">
        <v>103</v>
      </c>
      <c r="F39" s="9" t="s">
        <v>256</v>
      </c>
      <c r="G39" s="9" t="s">
        <v>257</v>
      </c>
      <c r="H39" s="17">
        <v>45.4212</v>
      </c>
      <c r="I39" s="17">
        <v>45.4212</v>
      </c>
      <c r="J39" s="17"/>
      <c r="K39" s="17"/>
      <c r="L39" s="17">
        <v>45.4212</v>
      </c>
      <c r="M39" s="17"/>
      <c r="N39" s="17"/>
      <c r="O39" s="17"/>
      <c r="P39" s="24"/>
      <c r="Q39" s="17"/>
      <c r="R39" s="17"/>
      <c r="S39" s="17"/>
      <c r="T39" s="17"/>
      <c r="U39" s="17"/>
      <c r="V39" s="17"/>
      <c r="W39" s="17"/>
    </row>
    <row r="40" ht="18.75" customHeight="1" spans="1:23">
      <c r="A40" s="59" t="s">
        <v>82</v>
      </c>
      <c r="B40" s="9" t="s">
        <v>270</v>
      </c>
      <c r="C40" s="10" t="s">
        <v>271</v>
      </c>
      <c r="D40" s="9" t="s">
        <v>110</v>
      </c>
      <c r="E40" s="9" t="s">
        <v>111</v>
      </c>
      <c r="F40" s="9" t="s">
        <v>272</v>
      </c>
      <c r="G40" s="9" t="s">
        <v>273</v>
      </c>
      <c r="H40" s="17">
        <v>9</v>
      </c>
      <c r="I40" s="17">
        <v>9</v>
      </c>
      <c r="J40" s="17"/>
      <c r="K40" s="17"/>
      <c r="L40" s="17">
        <v>9</v>
      </c>
      <c r="M40" s="17"/>
      <c r="N40" s="17"/>
      <c r="O40" s="17"/>
      <c r="P40" s="24"/>
      <c r="Q40" s="17"/>
      <c r="R40" s="17"/>
      <c r="S40" s="17"/>
      <c r="T40" s="17"/>
      <c r="U40" s="17"/>
      <c r="V40" s="17"/>
      <c r="W40" s="17"/>
    </row>
    <row r="41" ht="18.75" customHeight="1" spans="1:23">
      <c r="A41" s="59" t="s">
        <v>82</v>
      </c>
      <c r="B41" s="9" t="s">
        <v>274</v>
      </c>
      <c r="C41" s="10" t="s">
        <v>275</v>
      </c>
      <c r="D41" s="9" t="s">
        <v>102</v>
      </c>
      <c r="E41" s="9" t="s">
        <v>103</v>
      </c>
      <c r="F41" s="9" t="s">
        <v>276</v>
      </c>
      <c r="G41" s="9" t="s">
        <v>275</v>
      </c>
      <c r="H41" s="17">
        <v>5.294928</v>
      </c>
      <c r="I41" s="17">
        <v>5.294928</v>
      </c>
      <c r="J41" s="17"/>
      <c r="K41" s="17"/>
      <c r="L41" s="17">
        <v>5.294928</v>
      </c>
      <c r="M41" s="17"/>
      <c r="N41" s="17"/>
      <c r="O41" s="17"/>
      <c r="P41" s="24"/>
      <c r="Q41" s="17"/>
      <c r="R41" s="17"/>
      <c r="S41" s="17"/>
      <c r="T41" s="17"/>
      <c r="U41" s="17"/>
      <c r="V41" s="17"/>
      <c r="W41" s="17"/>
    </row>
    <row r="42" ht="18.75" customHeight="1" spans="1:23">
      <c r="A42" s="59" t="s">
        <v>82</v>
      </c>
      <c r="B42" s="9" t="s">
        <v>274</v>
      </c>
      <c r="C42" s="10" t="s">
        <v>275</v>
      </c>
      <c r="D42" s="9" t="s">
        <v>110</v>
      </c>
      <c r="E42" s="9" t="s">
        <v>111</v>
      </c>
      <c r="F42" s="9" t="s">
        <v>276</v>
      </c>
      <c r="G42" s="9" t="s">
        <v>275</v>
      </c>
      <c r="H42" s="17">
        <v>0.95352</v>
      </c>
      <c r="I42" s="17">
        <v>0.95352</v>
      </c>
      <c r="J42" s="17"/>
      <c r="K42" s="17"/>
      <c r="L42" s="17">
        <v>0.95352</v>
      </c>
      <c r="M42" s="17"/>
      <c r="N42" s="17"/>
      <c r="O42" s="17"/>
      <c r="P42" s="24"/>
      <c r="Q42" s="17"/>
      <c r="R42" s="17"/>
      <c r="S42" s="17"/>
      <c r="T42" s="17"/>
      <c r="U42" s="17"/>
      <c r="V42" s="17"/>
      <c r="W42" s="17"/>
    </row>
    <row r="43" ht="18.75" customHeight="1" spans="1:23">
      <c r="A43" s="59" t="s">
        <v>82</v>
      </c>
      <c r="B43" s="9" t="s">
        <v>277</v>
      </c>
      <c r="C43" s="10" t="s">
        <v>278</v>
      </c>
      <c r="D43" s="9" t="s">
        <v>116</v>
      </c>
      <c r="E43" s="9" t="s">
        <v>117</v>
      </c>
      <c r="F43" s="9" t="s">
        <v>279</v>
      </c>
      <c r="G43" s="9" t="s">
        <v>280</v>
      </c>
      <c r="H43" s="17">
        <v>2.76</v>
      </c>
      <c r="I43" s="17">
        <v>2.76</v>
      </c>
      <c r="J43" s="17"/>
      <c r="K43" s="17"/>
      <c r="L43" s="17">
        <v>2.76</v>
      </c>
      <c r="M43" s="17"/>
      <c r="N43" s="17"/>
      <c r="O43" s="17"/>
      <c r="P43" s="24"/>
      <c r="Q43" s="17"/>
      <c r="R43" s="17"/>
      <c r="S43" s="17"/>
      <c r="T43" s="17"/>
      <c r="U43" s="17"/>
      <c r="V43" s="17"/>
      <c r="W43" s="17"/>
    </row>
    <row r="44" ht="18.75" customHeight="1" spans="1:23">
      <c r="A44" s="59" t="s">
        <v>82</v>
      </c>
      <c r="B44" s="9" t="s">
        <v>281</v>
      </c>
      <c r="C44" s="10" t="s">
        <v>282</v>
      </c>
      <c r="D44" s="9" t="s">
        <v>102</v>
      </c>
      <c r="E44" s="9" t="s">
        <v>103</v>
      </c>
      <c r="F44" s="9" t="s">
        <v>272</v>
      </c>
      <c r="G44" s="9" t="s">
        <v>273</v>
      </c>
      <c r="H44" s="17">
        <v>14.856</v>
      </c>
      <c r="I44" s="17">
        <v>14.856</v>
      </c>
      <c r="J44" s="17"/>
      <c r="K44" s="17"/>
      <c r="L44" s="17">
        <v>14.856</v>
      </c>
      <c r="M44" s="17"/>
      <c r="N44" s="17"/>
      <c r="O44" s="17"/>
      <c r="P44" s="24"/>
      <c r="Q44" s="17"/>
      <c r="R44" s="17"/>
      <c r="S44" s="17"/>
      <c r="T44" s="17"/>
      <c r="U44" s="17"/>
      <c r="V44" s="17"/>
      <c r="W44" s="17"/>
    </row>
    <row r="45" ht="18.75" customHeight="1" spans="1:23">
      <c r="A45" s="12" t="s">
        <v>58</v>
      </c>
      <c r="B45" s="12"/>
      <c r="C45" s="12"/>
      <c r="D45" s="12"/>
      <c r="E45" s="12"/>
      <c r="F45" s="12"/>
      <c r="G45" s="12"/>
      <c r="H45" s="17">
        <v>684.985144</v>
      </c>
      <c r="I45" s="17">
        <v>684.985144</v>
      </c>
      <c r="J45" s="17"/>
      <c r="K45" s="17"/>
      <c r="L45" s="17">
        <v>684.985144</v>
      </c>
      <c r="M45" s="17"/>
      <c r="N45" s="17"/>
      <c r="O45" s="17"/>
      <c r="P45" s="17"/>
      <c r="Q45" s="17"/>
      <c r="R45" s="17"/>
      <c r="S45" s="17"/>
      <c r="T45" s="17"/>
      <c r="U45" s="17"/>
      <c r="V45" s="17"/>
      <c r="W45" s="17"/>
    </row>
  </sheetData>
  <mergeCells count="30">
    <mergeCell ref="A3:W3"/>
    <mergeCell ref="A4:G4"/>
    <mergeCell ref="I5:W5"/>
    <mergeCell ref="I6:M6"/>
    <mergeCell ref="N6:P6"/>
    <mergeCell ref="R6:W6"/>
    <mergeCell ref="A45:G45"/>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
  <sheetViews>
    <sheetView showZeros="0" workbookViewId="0">
      <pane ySplit="1" topLeftCell="A2" activePane="bottomLeft" state="frozen"/>
      <selection/>
      <selection pane="bottomLeft" activeCell="C44" sqref="C44"/>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283</v>
      </c>
    </row>
    <row r="3" ht="45" customHeight="1" spans="1:23">
      <c r="A3" s="4" t="s">
        <v>284</v>
      </c>
      <c r="B3" s="4"/>
      <c r="C3" s="4"/>
      <c r="D3" s="4"/>
      <c r="E3" s="4"/>
      <c r="F3" s="4"/>
      <c r="G3" s="4"/>
      <c r="H3" s="4"/>
      <c r="I3" s="4"/>
      <c r="J3" s="4"/>
      <c r="K3" s="4"/>
      <c r="L3" s="4"/>
      <c r="M3" s="4"/>
      <c r="N3" s="55"/>
      <c r="O3" s="55"/>
      <c r="P3" s="55"/>
      <c r="Q3" s="55"/>
      <c r="R3" s="55"/>
      <c r="S3" s="55"/>
      <c r="T3" s="55"/>
      <c r="U3" s="55"/>
      <c r="V3" s="55"/>
      <c r="W3" s="55"/>
    </row>
    <row r="4" ht="18.75" customHeight="1" spans="1:23">
      <c r="A4" s="5" t="str">
        <f>"单位名称："&amp;"玉溪市红塔区人民代表大会常务委员会办公室"</f>
        <v>单位名称：玉溪市红塔区人民代表大会常务委员会办公室</v>
      </c>
      <c r="B4" s="5"/>
      <c r="C4" s="5"/>
      <c r="D4" s="5"/>
      <c r="E4" s="5"/>
      <c r="F4" s="5"/>
      <c r="G4" s="5"/>
      <c r="H4" s="5"/>
      <c r="I4" s="56"/>
      <c r="J4" s="56"/>
      <c r="K4" s="56"/>
      <c r="L4" s="56"/>
      <c r="M4" s="56"/>
      <c r="N4" s="6"/>
      <c r="O4" s="6"/>
      <c r="P4" s="6"/>
      <c r="Q4" s="6"/>
      <c r="R4" s="6"/>
      <c r="S4" s="6"/>
      <c r="T4" s="6"/>
      <c r="U4" s="6"/>
      <c r="V4" s="6"/>
      <c r="W4" s="6" t="s">
        <v>55</v>
      </c>
    </row>
    <row r="5" ht="18.75" customHeight="1" spans="1:23">
      <c r="A5" s="13" t="s">
        <v>285</v>
      </c>
      <c r="B5" s="13" t="s">
        <v>197</v>
      </c>
      <c r="C5" s="13" t="s">
        <v>198</v>
      </c>
      <c r="D5" s="13" t="s">
        <v>286</v>
      </c>
      <c r="E5" s="13" t="s">
        <v>199</v>
      </c>
      <c r="F5" s="13" t="s">
        <v>200</v>
      </c>
      <c r="G5" s="13" t="s">
        <v>201</v>
      </c>
      <c r="H5" s="13" t="s">
        <v>202</v>
      </c>
      <c r="I5" s="49" t="s">
        <v>58</v>
      </c>
      <c r="J5" s="49" t="s">
        <v>287</v>
      </c>
      <c r="K5" s="13"/>
      <c r="L5" s="13"/>
      <c r="M5" s="13"/>
      <c r="N5" s="13" t="s">
        <v>204</v>
      </c>
      <c r="O5" s="13"/>
      <c r="P5" s="13"/>
      <c r="Q5" s="13" t="s">
        <v>64</v>
      </c>
      <c r="R5" s="13" t="s">
        <v>89</v>
      </c>
      <c r="S5" s="13"/>
      <c r="T5" s="13"/>
      <c r="U5" s="13"/>
      <c r="V5" s="13"/>
      <c r="W5" s="13"/>
    </row>
    <row r="6" ht="18.75" customHeight="1" spans="1:23">
      <c r="A6" s="13"/>
      <c r="B6" s="13"/>
      <c r="C6" s="13"/>
      <c r="D6" s="13"/>
      <c r="E6" s="13"/>
      <c r="F6" s="13"/>
      <c r="G6" s="13"/>
      <c r="H6" s="13"/>
      <c r="I6" s="49" t="s">
        <v>205</v>
      </c>
      <c r="J6" s="49" t="s">
        <v>61</v>
      </c>
      <c r="K6" s="13"/>
      <c r="L6" s="13" t="s">
        <v>62</v>
      </c>
      <c r="M6" s="13" t="s">
        <v>63</v>
      </c>
      <c r="N6" s="13" t="s">
        <v>61</v>
      </c>
      <c r="O6" s="13" t="s">
        <v>62</v>
      </c>
      <c r="P6" s="13" t="s">
        <v>63</v>
      </c>
      <c r="Q6" s="13" t="s">
        <v>64</v>
      </c>
      <c r="R6" s="13" t="s">
        <v>60</v>
      </c>
      <c r="S6" s="13" t="s">
        <v>67</v>
      </c>
      <c r="T6" s="13" t="s">
        <v>68</v>
      </c>
      <c r="U6" s="13" t="s">
        <v>69</v>
      </c>
      <c r="V6" s="13" t="s">
        <v>70</v>
      </c>
      <c r="W6" s="13" t="s">
        <v>71</v>
      </c>
    </row>
    <row r="7" ht="18.75" customHeight="1" spans="1:23">
      <c r="A7" s="13"/>
      <c r="B7" s="13"/>
      <c r="C7" s="13"/>
      <c r="D7" s="13"/>
      <c r="E7" s="13"/>
      <c r="F7" s="13"/>
      <c r="G7" s="13"/>
      <c r="H7" s="13"/>
      <c r="I7" s="49"/>
      <c r="J7" s="49" t="s">
        <v>61</v>
      </c>
      <c r="K7" s="13"/>
      <c r="L7" s="13" t="s">
        <v>62</v>
      </c>
      <c r="M7" s="13" t="s">
        <v>63</v>
      </c>
      <c r="N7" s="13" t="s">
        <v>61</v>
      </c>
      <c r="O7" s="13" t="s">
        <v>62</v>
      </c>
      <c r="P7" s="13" t="s">
        <v>63</v>
      </c>
      <c r="Q7" s="13"/>
      <c r="R7" s="13" t="s">
        <v>60</v>
      </c>
      <c r="S7" s="13" t="s">
        <v>67</v>
      </c>
      <c r="T7" s="13" t="s">
        <v>68</v>
      </c>
      <c r="U7" s="13" t="s">
        <v>69</v>
      </c>
      <c r="V7" s="13" t="s">
        <v>70</v>
      </c>
      <c r="W7" s="13" t="s">
        <v>71</v>
      </c>
    </row>
    <row r="8" ht="22.65" customHeight="1" spans="1:23">
      <c r="A8" s="13"/>
      <c r="B8" s="13"/>
      <c r="C8" s="13"/>
      <c r="D8" s="13"/>
      <c r="E8" s="13"/>
      <c r="F8" s="13"/>
      <c r="G8" s="13"/>
      <c r="H8" s="13"/>
      <c r="I8" s="49"/>
      <c r="J8" s="49" t="s">
        <v>60</v>
      </c>
      <c r="K8" s="13" t="s">
        <v>288</v>
      </c>
      <c r="L8" s="13"/>
      <c r="M8" s="13"/>
      <c r="N8" s="13"/>
      <c r="O8" s="13"/>
      <c r="P8" s="13"/>
      <c r="Q8" s="13"/>
      <c r="R8" s="13"/>
      <c r="S8" s="13"/>
      <c r="T8" s="13"/>
      <c r="U8" s="13"/>
      <c r="V8" s="13"/>
      <c r="W8" s="13"/>
    </row>
    <row r="9" ht="18.75" customHeight="1" spans="1:23">
      <c r="A9" s="14" t="s">
        <v>72</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289</v>
      </c>
      <c r="D10" s="9"/>
      <c r="E10" s="9"/>
      <c r="F10" s="9"/>
      <c r="G10" s="9"/>
      <c r="H10" s="9"/>
      <c r="I10" s="11">
        <v>15</v>
      </c>
      <c r="J10" s="11">
        <v>15</v>
      </c>
      <c r="K10" s="11">
        <v>15</v>
      </c>
      <c r="L10" s="11"/>
      <c r="M10" s="11"/>
      <c r="N10" s="11"/>
      <c r="O10" s="11"/>
      <c r="P10" s="11"/>
      <c r="Q10" s="11"/>
      <c r="R10" s="11"/>
      <c r="S10" s="11"/>
      <c r="T10" s="11"/>
      <c r="U10" s="11"/>
      <c r="V10" s="11"/>
      <c r="W10" s="11"/>
    </row>
    <row r="11" ht="18.75" customHeight="1" spans="1:23">
      <c r="A11" s="9" t="s">
        <v>290</v>
      </c>
      <c r="B11" s="9" t="s">
        <v>291</v>
      </c>
      <c r="C11" s="10" t="s">
        <v>289</v>
      </c>
      <c r="D11" s="9" t="s">
        <v>82</v>
      </c>
      <c r="E11" s="9" t="s">
        <v>102</v>
      </c>
      <c r="F11" s="9" t="s">
        <v>103</v>
      </c>
      <c r="G11" s="9" t="s">
        <v>240</v>
      </c>
      <c r="H11" s="9" t="s">
        <v>241</v>
      </c>
      <c r="I11" s="11">
        <v>15</v>
      </c>
      <c r="J11" s="11">
        <v>15</v>
      </c>
      <c r="K11" s="11">
        <v>15</v>
      </c>
      <c r="L11" s="11"/>
      <c r="M11" s="11"/>
      <c r="N11" s="11"/>
      <c r="O11" s="11"/>
      <c r="P11" s="11"/>
      <c r="Q11" s="11"/>
      <c r="R11" s="11"/>
      <c r="S11" s="11"/>
      <c r="T11" s="11"/>
      <c r="U11" s="11"/>
      <c r="V11" s="11"/>
      <c r="W11" s="11"/>
    </row>
    <row r="12" ht="18.75" customHeight="1" spans="1:23">
      <c r="A12" s="24"/>
      <c r="B12" s="24"/>
      <c r="C12" s="10" t="s">
        <v>292</v>
      </c>
      <c r="D12" s="24"/>
      <c r="E12" s="24"/>
      <c r="F12" s="24"/>
      <c r="G12" s="24"/>
      <c r="H12" s="24"/>
      <c r="I12" s="11">
        <v>0.3</v>
      </c>
      <c r="J12" s="11">
        <v>0.3</v>
      </c>
      <c r="K12" s="11">
        <v>0.3</v>
      </c>
      <c r="L12" s="11"/>
      <c r="M12" s="11"/>
      <c r="N12" s="11"/>
      <c r="O12" s="11"/>
      <c r="P12" s="24"/>
      <c r="Q12" s="11"/>
      <c r="R12" s="11"/>
      <c r="S12" s="11"/>
      <c r="T12" s="11"/>
      <c r="U12" s="11"/>
      <c r="V12" s="11"/>
      <c r="W12" s="11"/>
    </row>
    <row r="13" ht="18.75" customHeight="1" spans="1:23">
      <c r="A13" s="9" t="s">
        <v>293</v>
      </c>
      <c r="B13" s="9" t="s">
        <v>294</v>
      </c>
      <c r="C13" s="10" t="s">
        <v>292</v>
      </c>
      <c r="D13" s="9" t="s">
        <v>82</v>
      </c>
      <c r="E13" s="9" t="s">
        <v>104</v>
      </c>
      <c r="F13" s="9" t="s">
        <v>105</v>
      </c>
      <c r="G13" s="9" t="s">
        <v>252</v>
      </c>
      <c r="H13" s="9" t="s">
        <v>253</v>
      </c>
      <c r="I13" s="11">
        <v>0.3</v>
      </c>
      <c r="J13" s="11">
        <v>0.3</v>
      </c>
      <c r="K13" s="11">
        <v>0.3</v>
      </c>
      <c r="L13" s="11"/>
      <c r="M13" s="11"/>
      <c r="N13" s="11"/>
      <c r="O13" s="11"/>
      <c r="P13" s="24"/>
      <c r="Q13" s="11"/>
      <c r="R13" s="11"/>
      <c r="S13" s="11"/>
      <c r="T13" s="11"/>
      <c r="U13" s="11"/>
      <c r="V13" s="11"/>
      <c r="W13" s="11"/>
    </row>
    <row r="14" ht="18.75" customHeight="1" spans="1:23">
      <c r="A14" s="24"/>
      <c r="B14" s="24"/>
      <c r="C14" s="10" t="s">
        <v>295</v>
      </c>
      <c r="D14" s="24"/>
      <c r="E14" s="24"/>
      <c r="F14" s="24"/>
      <c r="G14" s="24"/>
      <c r="H14" s="24"/>
      <c r="I14" s="11">
        <v>5</v>
      </c>
      <c r="J14" s="11">
        <v>5</v>
      </c>
      <c r="K14" s="11">
        <v>5</v>
      </c>
      <c r="L14" s="11"/>
      <c r="M14" s="11"/>
      <c r="N14" s="11"/>
      <c r="O14" s="11"/>
      <c r="P14" s="24"/>
      <c r="Q14" s="11"/>
      <c r="R14" s="11"/>
      <c r="S14" s="11"/>
      <c r="T14" s="11"/>
      <c r="U14" s="11"/>
      <c r="V14" s="11"/>
      <c r="W14" s="11"/>
    </row>
    <row r="15" ht="18.75" customHeight="1" spans="1:23">
      <c r="A15" s="9" t="s">
        <v>293</v>
      </c>
      <c r="B15" s="9" t="s">
        <v>296</v>
      </c>
      <c r="C15" s="10" t="s">
        <v>295</v>
      </c>
      <c r="D15" s="9" t="s">
        <v>82</v>
      </c>
      <c r="E15" s="9" t="s">
        <v>104</v>
      </c>
      <c r="F15" s="9" t="s">
        <v>105</v>
      </c>
      <c r="G15" s="9" t="s">
        <v>252</v>
      </c>
      <c r="H15" s="9" t="s">
        <v>253</v>
      </c>
      <c r="I15" s="11">
        <v>5</v>
      </c>
      <c r="J15" s="11">
        <v>5</v>
      </c>
      <c r="K15" s="11">
        <v>5</v>
      </c>
      <c r="L15" s="11"/>
      <c r="M15" s="11"/>
      <c r="N15" s="11"/>
      <c r="O15" s="11"/>
      <c r="P15" s="24"/>
      <c r="Q15" s="11"/>
      <c r="R15" s="11"/>
      <c r="S15" s="11"/>
      <c r="T15" s="11"/>
      <c r="U15" s="11"/>
      <c r="V15" s="11"/>
      <c r="W15" s="11"/>
    </row>
    <row r="16" ht="18.75" customHeight="1" spans="1:23">
      <c r="A16" s="24"/>
      <c r="B16" s="24"/>
      <c r="C16" s="10" t="s">
        <v>297</v>
      </c>
      <c r="D16" s="24"/>
      <c r="E16" s="24"/>
      <c r="F16" s="24"/>
      <c r="G16" s="24"/>
      <c r="H16" s="24"/>
      <c r="I16" s="11">
        <v>4.3</v>
      </c>
      <c r="J16" s="11">
        <v>4.3</v>
      </c>
      <c r="K16" s="11">
        <v>4.3</v>
      </c>
      <c r="L16" s="11"/>
      <c r="M16" s="11"/>
      <c r="N16" s="11"/>
      <c r="O16" s="11"/>
      <c r="P16" s="24"/>
      <c r="Q16" s="11"/>
      <c r="R16" s="11"/>
      <c r="S16" s="11"/>
      <c r="T16" s="11"/>
      <c r="U16" s="11"/>
      <c r="V16" s="11"/>
      <c r="W16" s="11"/>
    </row>
    <row r="17" ht="18.75" customHeight="1" spans="1:23">
      <c r="A17" s="9" t="s">
        <v>293</v>
      </c>
      <c r="B17" s="9" t="s">
        <v>298</v>
      </c>
      <c r="C17" s="10" t="s">
        <v>297</v>
      </c>
      <c r="D17" s="9" t="s">
        <v>82</v>
      </c>
      <c r="E17" s="9" t="s">
        <v>104</v>
      </c>
      <c r="F17" s="9" t="s">
        <v>105</v>
      </c>
      <c r="G17" s="9" t="s">
        <v>252</v>
      </c>
      <c r="H17" s="9" t="s">
        <v>253</v>
      </c>
      <c r="I17" s="11">
        <v>4.3</v>
      </c>
      <c r="J17" s="11">
        <v>4.3</v>
      </c>
      <c r="K17" s="11">
        <v>4.3</v>
      </c>
      <c r="L17" s="11"/>
      <c r="M17" s="11"/>
      <c r="N17" s="11"/>
      <c r="O17" s="11"/>
      <c r="P17" s="24"/>
      <c r="Q17" s="11"/>
      <c r="R17" s="11"/>
      <c r="S17" s="11"/>
      <c r="T17" s="11"/>
      <c r="U17" s="11"/>
      <c r="V17" s="11"/>
      <c r="W17" s="11"/>
    </row>
    <row r="18" ht="18.75" customHeight="1" spans="1:23">
      <c r="A18" s="24"/>
      <c r="B18" s="24"/>
      <c r="C18" s="10" t="s">
        <v>299</v>
      </c>
      <c r="D18" s="24"/>
      <c r="E18" s="24"/>
      <c r="F18" s="24"/>
      <c r="G18" s="24"/>
      <c r="H18" s="24"/>
      <c r="I18" s="11">
        <v>81.84</v>
      </c>
      <c r="J18" s="11">
        <v>81.84</v>
      </c>
      <c r="K18" s="11">
        <v>81.84</v>
      </c>
      <c r="L18" s="11"/>
      <c r="M18" s="11"/>
      <c r="N18" s="11"/>
      <c r="O18" s="11"/>
      <c r="P18" s="24"/>
      <c r="Q18" s="11"/>
      <c r="R18" s="11"/>
      <c r="S18" s="11"/>
      <c r="T18" s="11"/>
      <c r="U18" s="11"/>
      <c r="V18" s="11"/>
      <c r="W18" s="11"/>
    </row>
    <row r="19" ht="18.75" customHeight="1" spans="1:23">
      <c r="A19" s="9" t="s">
        <v>293</v>
      </c>
      <c r="B19" s="9" t="s">
        <v>300</v>
      </c>
      <c r="C19" s="10" t="s">
        <v>299</v>
      </c>
      <c r="D19" s="9" t="s">
        <v>82</v>
      </c>
      <c r="E19" s="9" t="s">
        <v>108</v>
      </c>
      <c r="F19" s="9" t="s">
        <v>109</v>
      </c>
      <c r="G19" s="9" t="s">
        <v>252</v>
      </c>
      <c r="H19" s="9" t="s">
        <v>253</v>
      </c>
      <c r="I19" s="11">
        <v>81.84</v>
      </c>
      <c r="J19" s="11">
        <v>81.84</v>
      </c>
      <c r="K19" s="11">
        <v>81.84</v>
      </c>
      <c r="L19" s="11"/>
      <c r="M19" s="11"/>
      <c r="N19" s="11"/>
      <c r="O19" s="11"/>
      <c r="P19" s="24"/>
      <c r="Q19" s="11"/>
      <c r="R19" s="11"/>
      <c r="S19" s="11"/>
      <c r="T19" s="11"/>
      <c r="U19" s="11"/>
      <c r="V19" s="11"/>
      <c r="W19" s="11"/>
    </row>
    <row r="20" ht="18.75" customHeight="1" spans="1:23">
      <c r="A20" s="24"/>
      <c r="B20" s="24"/>
      <c r="C20" s="10" t="s">
        <v>301</v>
      </c>
      <c r="D20" s="24"/>
      <c r="E20" s="24"/>
      <c r="F20" s="24"/>
      <c r="G20" s="24"/>
      <c r="H20" s="24"/>
      <c r="I20" s="11">
        <v>20</v>
      </c>
      <c r="J20" s="11">
        <v>20</v>
      </c>
      <c r="K20" s="11">
        <v>20</v>
      </c>
      <c r="L20" s="11"/>
      <c r="M20" s="11"/>
      <c r="N20" s="11"/>
      <c r="O20" s="11"/>
      <c r="P20" s="24"/>
      <c r="Q20" s="11"/>
      <c r="R20" s="11"/>
      <c r="S20" s="11"/>
      <c r="T20" s="11"/>
      <c r="U20" s="11"/>
      <c r="V20" s="11"/>
      <c r="W20" s="11"/>
    </row>
    <row r="21" ht="18.75" customHeight="1" spans="1:23">
      <c r="A21" s="9" t="s">
        <v>293</v>
      </c>
      <c r="B21" s="9" t="s">
        <v>302</v>
      </c>
      <c r="C21" s="10" t="s">
        <v>301</v>
      </c>
      <c r="D21" s="9" t="s">
        <v>82</v>
      </c>
      <c r="E21" s="9" t="s">
        <v>104</v>
      </c>
      <c r="F21" s="9" t="s">
        <v>105</v>
      </c>
      <c r="G21" s="9" t="s">
        <v>252</v>
      </c>
      <c r="H21" s="9" t="s">
        <v>253</v>
      </c>
      <c r="I21" s="11">
        <v>20</v>
      </c>
      <c r="J21" s="11">
        <v>20</v>
      </c>
      <c r="K21" s="11">
        <v>20</v>
      </c>
      <c r="L21" s="11"/>
      <c r="M21" s="11"/>
      <c r="N21" s="11"/>
      <c r="O21" s="11"/>
      <c r="P21" s="24"/>
      <c r="Q21" s="11"/>
      <c r="R21" s="11"/>
      <c r="S21" s="11"/>
      <c r="T21" s="11"/>
      <c r="U21" s="11"/>
      <c r="V21" s="11"/>
      <c r="W21" s="11"/>
    </row>
    <row r="22" ht="18.75" customHeight="1" spans="1:23">
      <c r="A22" s="24"/>
      <c r="B22" s="24"/>
      <c r="C22" s="10" t="s">
        <v>303</v>
      </c>
      <c r="D22" s="24"/>
      <c r="E22" s="24"/>
      <c r="F22" s="24"/>
      <c r="G22" s="24"/>
      <c r="H22" s="24"/>
      <c r="I22" s="11">
        <v>31.4</v>
      </c>
      <c r="J22" s="11">
        <v>31.4</v>
      </c>
      <c r="K22" s="11">
        <v>31.4</v>
      </c>
      <c r="L22" s="11"/>
      <c r="M22" s="11"/>
      <c r="N22" s="11"/>
      <c r="O22" s="11"/>
      <c r="P22" s="24"/>
      <c r="Q22" s="11"/>
      <c r="R22" s="11"/>
      <c r="S22" s="11"/>
      <c r="T22" s="11"/>
      <c r="U22" s="11"/>
      <c r="V22" s="11"/>
      <c r="W22" s="11"/>
    </row>
    <row r="23" ht="18.75" customHeight="1" spans="1:23">
      <c r="A23" s="9" t="s">
        <v>293</v>
      </c>
      <c r="B23" s="9" t="s">
        <v>304</v>
      </c>
      <c r="C23" s="10" t="s">
        <v>303</v>
      </c>
      <c r="D23" s="9" t="s">
        <v>82</v>
      </c>
      <c r="E23" s="9" t="s">
        <v>106</v>
      </c>
      <c r="F23" s="9" t="s">
        <v>107</v>
      </c>
      <c r="G23" s="9" t="s">
        <v>305</v>
      </c>
      <c r="H23" s="9" t="s">
        <v>306</v>
      </c>
      <c r="I23" s="11">
        <v>30</v>
      </c>
      <c r="J23" s="11">
        <v>30</v>
      </c>
      <c r="K23" s="11">
        <v>30</v>
      </c>
      <c r="L23" s="11"/>
      <c r="M23" s="11"/>
      <c r="N23" s="11"/>
      <c r="O23" s="11"/>
      <c r="P23" s="24"/>
      <c r="Q23" s="11"/>
      <c r="R23" s="11"/>
      <c r="S23" s="11"/>
      <c r="T23" s="11"/>
      <c r="U23" s="11"/>
      <c r="V23" s="11"/>
      <c r="W23" s="11"/>
    </row>
    <row r="24" ht="18.75" customHeight="1" spans="1:23">
      <c r="A24" s="9" t="s">
        <v>293</v>
      </c>
      <c r="B24" s="9" t="s">
        <v>304</v>
      </c>
      <c r="C24" s="10" t="s">
        <v>303</v>
      </c>
      <c r="D24" s="9" t="s">
        <v>82</v>
      </c>
      <c r="E24" s="9" t="s">
        <v>106</v>
      </c>
      <c r="F24" s="9" t="s">
        <v>107</v>
      </c>
      <c r="G24" s="9" t="s">
        <v>279</v>
      </c>
      <c r="H24" s="9" t="s">
        <v>280</v>
      </c>
      <c r="I24" s="11">
        <v>1.4</v>
      </c>
      <c r="J24" s="11">
        <v>1.4</v>
      </c>
      <c r="K24" s="11">
        <v>1.4</v>
      </c>
      <c r="L24" s="11"/>
      <c r="M24" s="11"/>
      <c r="N24" s="11"/>
      <c r="O24" s="11"/>
      <c r="P24" s="24"/>
      <c r="Q24" s="11"/>
      <c r="R24" s="11"/>
      <c r="S24" s="11"/>
      <c r="T24" s="11"/>
      <c r="U24" s="11"/>
      <c r="V24" s="11"/>
      <c r="W24" s="11"/>
    </row>
    <row r="25" ht="18.75" customHeight="1" spans="1:23">
      <c r="A25" s="24"/>
      <c r="B25" s="24"/>
      <c r="C25" s="10" t="s">
        <v>307</v>
      </c>
      <c r="D25" s="24"/>
      <c r="E25" s="24"/>
      <c r="F25" s="24"/>
      <c r="G25" s="24"/>
      <c r="H25" s="24"/>
      <c r="I25" s="11">
        <v>3.5</v>
      </c>
      <c r="J25" s="11">
        <v>3.5</v>
      </c>
      <c r="K25" s="11">
        <v>3.5</v>
      </c>
      <c r="L25" s="11"/>
      <c r="M25" s="11"/>
      <c r="N25" s="11"/>
      <c r="O25" s="11"/>
      <c r="P25" s="24"/>
      <c r="Q25" s="11"/>
      <c r="R25" s="11"/>
      <c r="S25" s="11"/>
      <c r="T25" s="11"/>
      <c r="U25" s="11"/>
      <c r="V25" s="11"/>
      <c r="W25" s="11"/>
    </row>
    <row r="26" ht="18.75" customHeight="1" spans="1:23">
      <c r="A26" s="9" t="s">
        <v>308</v>
      </c>
      <c r="B26" s="9" t="s">
        <v>309</v>
      </c>
      <c r="C26" s="10" t="s">
        <v>307</v>
      </c>
      <c r="D26" s="9" t="s">
        <v>82</v>
      </c>
      <c r="E26" s="9" t="s">
        <v>122</v>
      </c>
      <c r="F26" s="9" t="s">
        <v>123</v>
      </c>
      <c r="G26" s="9" t="s">
        <v>240</v>
      </c>
      <c r="H26" s="9" t="s">
        <v>241</v>
      </c>
      <c r="I26" s="11">
        <v>3.5</v>
      </c>
      <c r="J26" s="11">
        <v>3.5</v>
      </c>
      <c r="K26" s="11">
        <v>3.5</v>
      </c>
      <c r="L26" s="11"/>
      <c r="M26" s="11"/>
      <c r="N26" s="11"/>
      <c r="O26" s="11"/>
      <c r="P26" s="24"/>
      <c r="Q26" s="11"/>
      <c r="R26" s="11"/>
      <c r="S26" s="11"/>
      <c r="T26" s="11"/>
      <c r="U26" s="11"/>
      <c r="V26" s="11"/>
      <c r="W26" s="11"/>
    </row>
    <row r="27" ht="18.75" customHeight="1" spans="1:23">
      <c r="A27" s="12" t="s">
        <v>58</v>
      </c>
      <c r="B27" s="12"/>
      <c r="C27" s="12"/>
      <c r="D27" s="12"/>
      <c r="E27" s="12"/>
      <c r="F27" s="12"/>
      <c r="G27" s="12"/>
      <c r="H27" s="12"/>
      <c r="I27" s="11">
        <v>161.34</v>
      </c>
      <c r="J27" s="11">
        <v>161.34</v>
      </c>
      <c r="K27" s="11">
        <v>161.34</v>
      </c>
      <c r="L27" s="11"/>
      <c r="M27" s="11"/>
      <c r="N27" s="11"/>
      <c r="O27" s="11"/>
      <c r="P27" s="11"/>
      <c r="Q27" s="11"/>
      <c r="R27" s="11"/>
      <c r="S27" s="11"/>
      <c r="T27" s="11"/>
      <c r="U27" s="11"/>
      <c r="V27" s="11"/>
      <c r="W27" s="11"/>
    </row>
  </sheetData>
  <mergeCells count="28">
    <mergeCell ref="A3:W3"/>
    <mergeCell ref="A4:H4"/>
    <mergeCell ref="J5:M5"/>
    <mergeCell ref="N5:P5"/>
    <mergeCell ref="R5:W5"/>
    <mergeCell ref="A27:H27"/>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9"/>
  <sheetViews>
    <sheetView showZeros="0" workbookViewId="0">
      <pane ySplit="1" topLeftCell="A2" activePane="bottomLeft" state="frozen"/>
      <selection/>
      <selection pane="bottomLeft" activeCell="C44" sqref="C44"/>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2"/>
      <c r="B1" s="32"/>
      <c r="C1" s="32"/>
      <c r="D1" s="32"/>
      <c r="E1" s="32"/>
      <c r="F1" s="32"/>
      <c r="G1" s="32"/>
      <c r="H1" s="32"/>
      <c r="I1" s="32"/>
      <c r="J1" s="32"/>
    </row>
    <row r="2" customHeight="1" spans="1:10">
      <c r="A2" s="21" t="s">
        <v>310</v>
      </c>
      <c r="B2" s="21"/>
      <c r="C2" s="21"/>
      <c r="D2" s="21"/>
      <c r="E2" s="21"/>
      <c r="F2" s="21"/>
      <c r="G2" s="21"/>
      <c r="H2" s="21"/>
      <c r="I2" s="21"/>
      <c r="J2" s="21"/>
    </row>
    <row r="3" ht="45" customHeight="1" spans="1:10">
      <c r="A3" s="33" t="s">
        <v>311</v>
      </c>
      <c r="B3" s="33"/>
      <c r="C3" s="33"/>
      <c r="D3" s="33"/>
      <c r="E3" s="33"/>
      <c r="F3" s="33"/>
      <c r="G3" s="33"/>
      <c r="H3" s="33"/>
      <c r="I3" s="33"/>
      <c r="J3" s="33"/>
    </row>
    <row r="4" ht="20.25" customHeight="1" spans="1:10">
      <c r="A4" s="20" t="str">
        <f>"单位名称："&amp;"玉溪市红塔区人民代表大会常务委员会办公室"</f>
        <v>单位名称：玉溪市红塔区人民代表大会常务委员会办公室</v>
      </c>
      <c r="B4" s="20"/>
      <c r="C4" s="20"/>
      <c r="D4" s="20"/>
      <c r="E4" s="20"/>
      <c r="F4" s="20"/>
      <c r="G4" s="20"/>
      <c r="H4" s="20"/>
      <c r="I4" s="20"/>
      <c r="J4" s="20"/>
    </row>
    <row r="5" ht="20.25" customHeight="1" spans="1:10">
      <c r="A5" s="34" t="s">
        <v>312</v>
      </c>
      <c r="B5" s="34" t="s">
        <v>313</v>
      </c>
      <c r="C5" s="34" t="s">
        <v>314</v>
      </c>
      <c r="D5" s="34" t="s">
        <v>315</v>
      </c>
      <c r="E5" s="34" t="s">
        <v>316</v>
      </c>
      <c r="F5" s="34" t="s">
        <v>317</v>
      </c>
      <c r="G5" s="34" t="s">
        <v>318</v>
      </c>
      <c r="H5" s="34" t="s">
        <v>319</v>
      </c>
      <c r="I5" s="34" t="s">
        <v>320</v>
      </c>
      <c r="J5" s="34" t="s">
        <v>321</v>
      </c>
    </row>
    <row r="6" ht="46.5" customHeight="1" spans="1:10">
      <c r="A6" s="34"/>
      <c r="B6" s="34"/>
      <c r="C6" s="34"/>
      <c r="D6" s="34"/>
      <c r="E6" s="34"/>
      <c r="F6" s="34"/>
      <c r="G6" s="34"/>
      <c r="H6" s="34"/>
      <c r="I6" s="34"/>
      <c r="J6" s="34"/>
    </row>
    <row r="7" ht="20.25" customHeight="1" spans="1:10">
      <c r="A7" s="35">
        <v>1</v>
      </c>
      <c r="B7" s="35">
        <v>2</v>
      </c>
      <c r="C7" s="35">
        <v>3</v>
      </c>
      <c r="D7" s="35">
        <v>4</v>
      </c>
      <c r="E7" s="35">
        <v>5</v>
      </c>
      <c r="F7" s="35">
        <v>6</v>
      </c>
      <c r="G7" s="35">
        <v>7</v>
      </c>
      <c r="H7" s="35">
        <v>8</v>
      </c>
      <c r="I7" s="35">
        <v>9</v>
      </c>
      <c r="J7" s="35">
        <v>10</v>
      </c>
    </row>
    <row r="8" ht="20.25" customHeight="1" spans="1:10">
      <c r="A8" t="s">
        <v>82</v>
      </c>
      <c r="B8" s="24"/>
      <c r="C8" s="24"/>
      <c r="E8" s="41"/>
      <c r="F8" s="41"/>
      <c r="G8" s="41"/>
      <c r="H8" s="41"/>
      <c r="I8" s="41"/>
      <c r="J8" s="41"/>
    </row>
    <row r="9" ht="20.25" customHeight="1" spans="1:10">
      <c r="A9" s="52" t="s">
        <v>297</v>
      </c>
      <c r="B9" s="24" t="s">
        <v>322</v>
      </c>
      <c r="C9" s="25"/>
      <c r="D9" s="25"/>
      <c r="E9" s="41"/>
      <c r="F9" s="41"/>
      <c r="G9" s="41"/>
      <c r="H9" s="41"/>
      <c r="I9" s="41"/>
      <c r="J9" s="41"/>
    </row>
    <row r="10" ht="20.25" customHeight="1" spans="1:10">
      <c r="A10" s="24"/>
      <c r="B10" s="24"/>
      <c r="C10" s="24" t="s">
        <v>323</v>
      </c>
      <c r="D10" s="53" t="s">
        <v>324</v>
      </c>
      <c r="E10" s="54" t="s">
        <v>325</v>
      </c>
      <c r="F10" s="42" t="s">
        <v>326</v>
      </c>
      <c r="G10" s="25" t="s">
        <v>327</v>
      </c>
      <c r="H10" s="42" t="s">
        <v>328</v>
      </c>
      <c r="I10" s="42" t="s">
        <v>329</v>
      </c>
      <c r="J10" s="54" t="s">
        <v>330</v>
      </c>
    </row>
    <row r="11" ht="20.25" customHeight="1" spans="1:10">
      <c r="A11" s="24"/>
      <c r="B11" s="24"/>
      <c r="C11" s="24" t="s">
        <v>323</v>
      </c>
      <c r="D11" s="53" t="s">
        <v>324</v>
      </c>
      <c r="E11" s="54" t="s">
        <v>331</v>
      </c>
      <c r="F11" s="42" t="s">
        <v>326</v>
      </c>
      <c r="G11" s="25" t="s">
        <v>327</v>
      </c>
      <c r="H11" s="42" t="s">
        <v>332</v>
      </c>
      <c r="I11" s="42" t="s">
        <v>329</v>
      </c>
      <c r="J11" s="54" t="s">
        <v>333</v>
      </c>
    </row>
    <row r="12" ht="20.25" customHeight="1" spans="1:10">
      <c r="A12" s="24"/>
      <c r="B12" s="24"/>
      <c r="C12" s="24" t="s">
        <v>323</v>
      </c>
      <c r="D12" s="53" t="s">
        <v>334</v>
      </c>
      <c r="E12" s="54" t="s">
        <v>335</v>
      </c>
      <c r="F12" s="42" t="s">
        <v>326</v>
      </c>
      <c r="G12" s="25" t="s">
        <v>336</v>
      </c>
      <c r="H12" s="42" t="s">
        <v>337</v>
      </c>
      <c r="I12" s="42" t="s">
        <v>329</v>
      </c>
      <c r="J12" s="54" t="s">
        <v>338</v>
      </c>
    </row>
    <row r="13" ht="20.25" customHeight="1" spans="1:10">
      <c r="A13" s="24"/>
      <c r="B13" s="24"/>
      <c r="C13" s="24" t="s">
        <v>339</v>
      </c>
      <c r="D13" s="53" t="s">
        <v>340</v>
      </c>
      <c r="E13" s="54" t="s">
        <v>341</v>
      </c>
      <c r="F13" s="42" t="s">
        <v>342</v>
      </c>
      <c r="G13" s="25" t="s">
        <v>336</v>
      </c>
      <c r="H13" s="42" t="s">
        <v>337</v>
      </c>
      <c r="I13" s="42" t="s">
        <v>329</v>
      </c>
      <c r="J13" s="54" t="s">
        <v>343</v>
      </c>
    </row>
    <row r="14" ht="20.25" customHeight="1" spans="1:10">
      <c r="A14" s="24"/>
      <c r="B14" s="24"/>
      <c r="C14" s="24" t="s">
        <v>344</v>
      </c>
      <c r="D14" s="53" t="s">
        <v>345</v>
      </c>
      <c r="E14" s="54" t="s">
        <v>346</v>
      </c>
      <c r="F14" s="42" t="s">
        <v>326</v>
      </c>
      <c r="G14" s="25" t="s">
        <v>347</v>
      </c>
      <c r="H14" s="42" t="s">
        <v>337</v>
      </c>
      <c r="I14" s="42" t="s">
        <v>329</v>
      </c>
      <c r="J14" s="54" t="s">
        <v>348</v>
      </c>
    </row>
    <row r="15" ht="20.25" customHeight="1" spans="1:10">
      <c r="A15" s="52" t="s">
        <v>292</v>
      </c>
      <c r="B15" s="24" t="s">
        <v>349</v>
      </c>
      <c r="C15" s="24"/>
      <c r="D15" s="24"/>
      <c r="E15" s="24"/>
      <c r="F15" s="24"/>
      <c r="G15" s="24"/>
      <c r="H15" s="24"/>
      <c r="I15" s="24"/>
      <c r="J15" s="24"/>
    </row>
    <row r="16" ht="20.25" customHeight="1" spans="1:10">
      <c r="A16" s="24"/>
      <c r="B16" s="24"/>
      <c r="C16" s="24" t="s">
        <v>323</v>
      </c>
      <c r="D16" s="53" t="s">
        <v>324</v>
      </c>
      <c r="E16" s="54" t="s">
        <v>350</v>
      </c>
      <c r="F16" s="42" t="s">
        <v>326</v>
      </c>
      <c r="G16" s="25" t="s">
        <v>351</v>
      </c>
      <c r="H16" s="42" t="s">
        <v>352</v>
      </c>
      <c r="I16" s="42" t="s">
        <v>329</v>
      </c>
      <c r="J16" s="54" t="s">
        <v>353</v>
      </c>
    </row>
    <row r="17" ht="20.25" customHeight="1" spans="1:10">
      <c r="A17" s="24"/>
      <c r="B17" s="24"/>
      <c r="C17" s="24" t="s">
        <v>323</v>
      </c>
      <c r="D17" s="53" t="s">
        <v>324</v>
      </c>
      <c r="E17" s="54" t="s">
        <v>354</v>
      </c>
      <c r="F17" s="42" t="s">
        <v>326</v>
      </c>
      <c r="G17" s="25" t="s">
        <v>97</v>
      </c>
      <c r="H17" s="42" t="s">
        <v>355</v>
      </c>
      <c r="I17" s="42" t="s">
        <v>329</v>
      </c>
      <c r="J17" s="54" t="s">
        <v>356</v>
      </c>
    </row>
    <row r="18" ht="20.25" customHeight="1" spans="1:10">
      <c r="A18" s="24"/>
      <c r="B18" s="24"/>
      <c r="C18" s="24" t="s">
        <v>339</v>
      </c>
      <c r="D18" s="53" t="s">
        <v>340</v>
      </c>
      <c r="E18" s="54" t="s">
        <v>357</v>
      </c>
      <c r="F18" s="42" t="s">
        <v>326</v>
      </c>
      <c r="G18" s="25" t="s">
        <v>358</v>
      </c>
      <c r="H18" s="42" t="s">
        <v>337</v>
      </c>
      <c r="I18" s="42" t="s">
        <v>329</v>
      </c>
      <c r="J18" s="54" t="s">
        <v>357</v>
      </c>
    </row>
    <row r="19" ht="20.25" customHeight="1" spans="1:10">
      <c r="A19" s="24"/>
      <c r="B19" s="24"/>
      <c r="C19" s="24" t="s">
        <v>339</v>
      </c>
      <c r="D19" s="53" t="s">
        <v>340</v>
      </c>
      <c r="E19" s="54" t="s">
        <v>359</v>
      </c>
      <c r="F19" s="42" t="s">
        <v>326</v>
      </c>
      <c r="G19" s="25" t="s">
        <v>360</v>
      </c>
      <c r="H19" s="42" t="s">
        <v>337</v>
      </c>
      <c r="I19" s="42" t="s">
        <v>361</v>
      </c>
      <c r="J19" s="54" t="s">
        <v>362</v>
      </c>
    </row>
    <row r="20" ht="20.25" customHeight="1" spans="1:10">
      <c r="A20" s="24"/>
      <c r="B20" s="24"/>
      <c r="C20" s="24" t="s">
        <v>344</v>
      </c>
      <c r="D20" s="53" t="s">
        <v>345</v>
      </c>
      <c r="E20" s="54" t="s">
        <v>363</v>
      </c>
      <c r="F20" s="42" t="s">
        <v>326</v>
      </c>
      <c r="G20" s="25" t="s">
        <v>364</v>
      </c>
      <c r="H20" s="42" t="s">
        <v>337</v>
      </c>
      <c r="I20" s="42" t="s">
        <v>329</v>
      </c>
      <c r="J20" s="54" t="s">
        <v>365</v>
      </c>
    </row>
    <row r="21" ht="20.25" customHeight="1" spans="1:10">
      <c r="A21" s="52" t="s">
        <v>303</v>
      </c>
      <c r="B21" s="24" t="s">
        <v>366</v>
      </c>
      <c r="C21" s="24"/>
      <c r="D21" s="24"/>
      <c r="E21" s="24"/>
      <c r="F21" s="24"/>
      <c r="G21" s="24"/>
      <c r="H21" s="24"/>
      <c r="I21" s="24"/>
      <c r="J21" s="24"/>
    </row>
    <row r="22" ht="20.25" customHeight="1" spans="1:10">
      <c r="A22" s="24"/>
      <c r="B22" s="24"/>
      <c r="C22" s="24" t="s">
        <v>323</v>
      </c>
      <c r="D22" s="53" t="s">
        <v>324</v>
      </c>
      <c r="E22" s="54" t="s">
        <v>367</v>
      </c>
      <c r="F22" s="42" t="s">
        <v>326</v>
      </c>
      <c r="G22" s="25" t="s">
        <v>73</v>
      </c>
      <c r="H22" s="42" t="s">
        <v>352</v>
      </c>
      <c r="I22" s="42" t="s">
        <v>329</v>
      </c>
      <c r="J22" s="54" t="s">
        <v>368</v>
      </c>
    </row>
    <row r="23" ht="20.25" customHeight="1" spans="1:10">
      <c r="A23" s="24"/>
      <c r="B23" s="24"/>
      <c r="C23" s="24" t="s">
        <v>323</v>
      </c>
      <c r="D23" s="53" t="s">
        <v>324</v>
      </c>
      <c r="E23" s="54" t="s">
        <v>369</v>
      </c>
      <c r="F23" s="42" t="s">
        <v>326</v>
      </c>
      <c r="G23" s="25" t="s">
        <v>370</v>
      </c>
      <c r="H23" s="42" t="s">
        <v>371</v>
      </c>
      <c r="I23" s="42" t="s">
        <v>329</v>
      </c>
      <c r="J23" s="54" t="s">
        <v>372</v>
      </c>
    </row>
    <row r="24" ht="20.25" customHeight="1" spans="1:10">
      <c r="A24" s="24"/>
      <c r="B24" s="24"/>
      <c r="C24" s="24" t="s">
        <v>323</v>
      </c>
      <c r="D24" s="53" t="s">
        <v>334</v>
      </c>
      <c r="E24" s="54" t="s">
        <v>373</v>
      </c>
      <c r="F24" s="42" t="s">
        <v>326</v>
      </c>
      <c r="G24" s="25" t="s">
        <v>336</v>
      </c>
      <c r="H24" s="42" t="s">
        <v>337</v>
      </c>
      <c r="I24" s="42" t="s">
        <v>329</v>
      </c>
      <c r="J24" s="54" t="s">
        <v>374</v>
      </c>
    </row>
    <row r="25" ht="20.25" customHeight="1" spans="1:10">
      <c r="A25" s="24"/>
      <c r="B25" s="24"/>
      <c r="C25" s="24" t="s">
        <v>323</v>
      </c>
      <c r="D25" s="53" t="s">
        <v>375</v>
      </c>
      <c r="E25" s="54" t="s">
        <v>376</v>
      </c>
      <c r="F25" s="42" t="s">
        <v>326</v>
      </c>
      <c r="G25" s="25" t="s">
        <v>74</v>
      </c>
      <c r="H25" s="42" t="s">
        <v>377</v>
      </c>
      <c r="I25" s="42" t="s">
        <v>329</v>
      </c>
      <c r="J25" s="54" t="s">
        <v>378</v>
      </c>
    </row>
    <row r="26" ht="20.25" customHeight="1" spans="1:10">
      <c r="A26" s="24"/>
      <c r="B26" s="24"/>
      <c r="C26" s="24" t="s">
        <v>339</v>
      </c>
      <c r="D26" s="53" t="s">
        <v>379</v>
      </c>
      <c r="E26" s="54" t="s">
        <v>380</v>
      </c>
      <c r="F26" s="42" t="s">
        <v>342</v>
      </c>
      <c r="G26" s="25" t="s">
        <v>336</v>
      </c>
      <c r="H26" s="42" t="s">
        <v>337</v>
      </c>
      <c r="I26" s="42" t="s">
        <v>329</v>
      </c>
      <c r="J26" s="54" t="s">
        <v>381</v>
      </c>
    </row>
    <row r="27" ht="20.25" customHeight="1" spans="1:10">
      <c r="A27" s="24"/>
      <c r="B27" s="24"/>
      <c r="C27" s="24" t="s">
        <v>344</v>
      </c>
      <c r="D27" s="53" t="s">
        <v>345</v>
      </c>
      <c r="E27" s="54" t="s">
        <v>363</v>
      </c>
      <c r="F27" s="42" t="s">
        <v>326</v>
      </c>
      <c r="G27" s="25" t="s">
        <v>358</v>
      </c>
      <c r="H27" s="42" t="s">
        <v>337</v>
      </c>
      <c r="I27" s="42" t="s">
        <v>329</v>
      </c>
      <c r="J27" s="54" t="s">
        <v>365</v>
      </c>
    </row>
    <row r="28" ht="20.25" customHeight="1" spans="1:10">
      <c r="A28" s="52" t="s">
        <v>289</v>
      </c>
      <c r="B28" s="24" t="s">
        <v>382</v>
      </c>
      <c r="C28" s="24"/>
      <c r="D28" s="24"/>
      <c r="E28" s="24"/>
      <c r="F28" s="24"/>
      <c r="G28" s="24"/>
      <c r="H28" s="24"/>
      <c r="I28" s="24"/>
      <c r="J28" s="24"/>
    </row>
    <row r="29" ht="20.25" customHeight="1" spans="1:10">
      <c r="A29" s="24"/>
      <c r="B29" s="24"/>
      <c r="C29" s="24" t="s">
        <v>323</v>
      </c>
      <c r="D29" s="53" t="s">
        <v>324</v>
      </c>
      <c r="E29" s="54" t="s">
        <v>383</v>
      </c>
      <c r="F29" s="42" t="s">
        <v>326</v>
      </c>
      <c r="G29" s="25" t="s">
        <v>351</v>
      </c>
      <c r="H29" s="42" t="s">
        <v>384</v>
      </c>
      <c r="I29" s="42" t="s">
        <v>329</v>
      </c>
      <c r="J29" s="54" t="s">
        <v>385</v>
      </c>
    </row>
    <row r="30" ht="20.25" customHeight="1" spans="1:10">
      <c r="A30" s="24"/>
      <c r="B30" s="24"/>
      <c r="C30" s="24" t="s">
        <v>323</v>
      </c>
      <c r="D30" s="53" t="s">
        <v>334</v>
      </c>
      <c r="E30" s="54" t="s">
        <v>386</v>
      </c>
      <c r="F30" s="42" t="s">
        <v>326</v>
      </c>
      <c r="G30" s="25" t="s">
        <v>387</v>
      </c>
      <c r="H30" s="42" t="s">
        <v>337</v>
      </c>
      <c r="I30" s="42" t="s">
        <v>329</v>
      </c>
      <c r="J30" s="54" t="s">
        <v>388</v>
      </c>
    </row>
    <row r="31" ht="20.25" customHeight="1" spans="1:10">
      <c r="A31" s="24"/>
      <c r="B31" s="24"/>
      <c r="C31" s="24" t="s">
        <v>323</v>
      </c>
      <c r="D31" s="53" t="s">
        <v>375</v>
      </c>
      <c r="E31" s="54" t="s">
        <v>389</v>
      </c>
      <c r="F31" s="42" t="s">
        <v>342</v>
      </c>
      <c r="G31" s="25" t="s">
        <v>336</v>
      </c>
      <c r="H31" s="42" t="s">
        <v>337</v>
      </c>
      <c r="I31" s="42" t="s">
        <v>329</v>
      </c>
      <c r="J31" s="54" t="s">
        <v>390</v>
      </c>
    </row>
    <row r="32" ht="20.25" customHeight="1" spans="1:10">
      <c r="A32" s="24"/>
      <c r="B32" s="24"/>
      <c r="C32" s="24" t="s">
        <v>339</v>
      </c>
      <c r="D32" s="53" t="s">
        <v>340</v>
      </c>
      <c r="E32" s="54" t="s">
        <v>391</v>
      </c>
      <c r="F32" s="42" t="s">
        <v>326</v>
      </c>
      <c r="G32" s="25" t="s">
        <v>364</v>
      </c>
      <c r="H32" s="42" t="s">
        <v>337</v>
      </c>
      <c r="I32" s="42" t="s">
        <v>329</v>
      </c>
      <c r="J32" s="54" t="s">
        <v>391</v>
      </c>
    </row>
    <row r="33" ht="20.25" customHeight="1" spans="1:10">
      <c r="A33" s="24"/>
      <c r="B33" s="24"/>
      <c r="C33" s="24" t="s">
        <v>344</v>
      </c>
      <c r="D33" s="53" t="s">
        <v>345</v>
      </c>
      <c r="E33" s="54" t="s">
        <v>392</v>
      </c>
      <c r="F33" s="42" t="s">
        <v>326</v>
      </c>
      <c r="G33" s="25" t="s">
        <v>387</v>
      </c>
      <c r="H33" s="42" t="s">
        <v>337</v>
      </c>
      <c r="I33" s="42" t="s">
        <v>329</v>
      </c>
      <c r="J33" s="54" t="s">
        <v>393</v>
      </c>
    </row>
    <row r="34" ht="20.25" customHeight="1" spans="1:10">
      <c r="A34" s="52" t="s">
        <v>307</v>
      </c>
      <c r="B34" s="24" t="s">
        <v>394</v>
      </c>
      <c r="C34" s="24"/>
      <c r="D34" s="24"/>
      <c r="E34" s="24"/>
      <c r="F34" s="24"/>
      <c r="G34" s="24"/>
      <c r="H34" s="24"/>
      <c r="I34" s="24"/>
      <c r="J34" s="24"/>
    </row>
    <row r="35" ht="20.25" customHeight="1" spans="1:10">
      <c r="A35" s="24"/>
      <c r="B35" s="24"/>
      <c r="C35" s="24" t="s">
        <v>323</v>
      </c>
      <c r="D35" s="53" t="s">
        <v>324</v>
      </c>
      <c r="E35" s="54" t="s">
        <v>383</v>
      </c>
      <c r="F35" s="42" t="s">
        <v>342</v>
      </c>
      <c r="G35" s="25" t="s">
        <v>72</v>
      </c>
      <c r="H35" s="42" t="s">
        <v>384</v>
      </c>
      <c r="I35" s="42" t="s">
        <v>329</v>
      </c>
      <c r="J35" s="54" t="s">
        <v>385</v>
      </c>
    </row>
    <row r="36" ht="20.25" customHeight="1" spans="1:10">
      <c r="A36" s="24"/>
      <c r="B36" s="24"/>
      <c r="C36" s="24" t="s">
        <v>323</v>
      </c>
      <c r="D36" s="53" t="s">
        <v>334</v>
      </c>
      <c r="E36" s="54" t="s">
        <v>395</v>
      </c>
      <c r="F36" s="42" t="s">
        <v>342</v>
      </c>
      <c r="G36" s="25" t="s">
        <v>336</v>
      </c>
      <c r="H36" s="42" t="s">
        <v>337</v>
      </c>
      <c r="I36" s="42" t="s">
        <v>329</v>
      </c>
      <c r="J36" s="54" t="s">
        <v>396</v>
      </c>
    </row>
    <row r="37" ht="20.25" customHeight="1" spans="1:10">
      <c r="A37" s="24"/>
      <c r="B37" s="24"/>
      <c r="C37" s="24" t="s">
        <v>323</v>
      </c>
      <c r="D37" s="53" t="s">
        <v>334</v>
      </c>
      <c r="E37" s="54" t="s">
        <v>386</v>
      </c>
      <c r="F37" s="42" t="s">
        <v>342</v>
      </c>
      <c r="G37" s="25" t="s">
        <v>336</v>
      </c>
      <c r="H37" s="42" t="s">
        <v>337</v>
      </c>
      <c r="I37" s="42" t="s">
        <v>329</v>
      </c>
      <c r="J37" s="54" t="s">
        <v>388</v>
      </c>
    </row>
    <row r="38" ht="20.25" customHeight="1" spans="1:10">
      <c r="A38" s="24"/>
      <c r="B38" s="24"/>
      <c r="C38" s="24" t="s">
        <v>323</v>
      </c>
      <c r="D38" s="53" t="s">
        <v>375</v>
      </c>
      <c r="E38" s="54" t="s">
        <v>389</v>
      </c>
      <c r="F38" s="42" t="s">
        <v>342</v>
      </c>
      <c r="G38" s="25" t="s">
        <v>364</v>
      </c>
      <c r="H38" s="42" t="s">
        <v>337</v>
      </c>
      <c r="I38" s="42" t="s">
        <v>329</v>
      </c>
      <c r="J38" s="54" t="s">
        <v>390</v>
      </c>
    </row>
    <row r="39" ht="20.25" customHeight="1" spans="1:10">
      <c r="A39" s="24"/>
      <c r="B39" s="24"/>
      <c r="C39" s="24" t="s">
        <v>339</v>
      </c>
      <c r="D39" s="53" t="s">
        <v>379</v>
      </c>
      <c r="E39" s="54" t="s">
        <v>397</v>
      </c>
      <c r="F39" s="42" t="s">
        <v>326</v>
      </c>
      <c r="G39" s="25" t="s">
        <v>398</v>
      </c>
      <c r="H39" s="42" t="s">
        <v>399</v>
      </c>
      <c r="I39" s="42" t="s">
        <v>329</v>
      </c>
      <c r="J39" s="54" t="s">
        <v>400</v>
      </c>
    </row>
    <row r="40" ht="20.25" customHeight="1" spans="1:10">
      <c r="A40" s="24"/>
      <c r="B40" s="24"/>
      <c r="C40" s="24" t="s">
        <v>339</v>
      </c>
      <c r="D40" s="53" t="s">
        <v>340</v>
      </c>
      <c r="E40" s="54" t="s">
        <v>401</v>
      </c>
      <c r="F40" s="42" t="s">
        <v>342</v>
      </c>
      <c r="G40" s="25" t="s">
        <v>402</v>
      </c>
      <c r="H40" s="42" t="s">
        <v>337</v>
      </c>
      <c r="I40" s="42" t="s">
        <v>361</v>
      </c>
      <c r="J40" s="54" t="s">
        <v>403</v>
      </c>
    </row>
    <row r="41" ht="20.25" customHeight="1" spans="1:10">
      <c r="A41" s="24"/>
      <c r="B41" s="24"/>
      <c r="C41" s="24" t="s">
        <v>344</v>
      </c>
      <c r="D41" s="53" t="s">
        <v>345</v>
      </c>
      <c r="E41" s="54" t="s">
        <v>392</v>
      </c>
      <c r="F41" s="42" t="s">
        <v>326</v>
      </c>
      <c r="G41" s="25" t="s">
        <v>336</v>
      </c>
      <c r="H41" s="42" t="s">
        <v>337</v>
      </c>
      <c r="I41" s="42" t="s">
        <v>329</v>
      </c>
      <c r="J41" s="54" t="s">
        <v>393</v>
      </c>
    </row>
    <row r="42" ht="20.25" customHeight="1" spans="1:10">
      <c r="A42" s="52" t="s">
        <v>299</v>
      </c>
      <c r="B42" s="24" t="s">
        <v>299</v>
      </c>
      <c r="C42" s="24"/>
      <c r="D42" s="24"/>
      <c r="E42" s="24"/>
      <c r="F42" s="24"/>
      <c r="G42" s="24"/>
      <c r="H42" s="24"/>
      <c r="I42" s="24"/>
      <c r="J42" s="24"/>
    </row>
    <row r="43" ht="20.25" customHeight="1" spans="1:10">
      <c r="A43" s="24"/>
      <c r="B43" s="24"/>
      <c r="C43" s="24" t="s">
        <v>323</v>
      </c>
      <c r="D43" s="53" t="s">
        <v>324</v>
      </c>
      <c r="E43" s="54" t="s">
        <v>331</v>
      </c>
      <c r="F43" s="42" t="s">
        <v>326</v>
      </c>
      <c r="G43" s="25" t="s">
        <v>327</v>
      </c>
      <c r="H43" s="42" t="s">
        <v>328</v>
      </c>
      <c r="I43" s="42" t="s">
        <v>329</v>
      </c>
      <c r="J43" s="54" t="s">
        <v>330</v>
      </c>
    </row>
    <row r="44" ht="20.25" customHeight="1" spans="1:10">
      <c r="A44" s="24"/>
      <c r="B44" s="24"/>
      <c r="C44" s="24" t="s">
        <v>323</v>
      </c>
      <c r="D44" s="53" t="s">
        <v>324</v>
      </c>
      <c r="E44" s="54" t="s">
        <v>404</v>
      </c>
      <c r="F44" s="42" t="s">
        <v>326</v>
      </c>
      <c r="G44" s="25" t="s">
        <v>97</v>
      </c>
      <c r="H44" s="42" t="s">
        <v>352</v>
      </c>
      <c r="I44" s="42" t="s">
        <v>329</v>
      </c>
      <c r="J44" s="54" t="s">
        <v>405</v>
      </c>
    </row>
    <row r="45" ht="20.25" customHeight="1" spans="1:10">
      <c r="A45" s="24"/>
      <c r="B45" s="24"/>
      <c r="C45" s="24" t="s">
        <v>323</v>
      </c>
      <c r="D45" s="53" t="s">
        <v>334</v>
      </c>
      <c r="E45" s="54" t="s">
        <v>406</v>
      </c>
      <c r="F45" s="42" t="s">
        <v>326</v>
      </c>
      <c r="G45" s="25" t="s">
        <v>336</v>
      </c>
      <c r="H45" s="42" t="s">
        <v>337</v>
      </c>
      <c r="I45" s="42" t="s">
        <v>329</v>
      </c>
      <c r="J45" s="54" t="s">
        <v>338</v>
      </c>
    </row>
    <row r="46" ht="20.25" customHeight="1" spans="1:10">
      <c r="A46" s="24"/>
      <c r="B46" s="24"/>
      <c r="C46" s="24" t="s">
        <v>339</v>
      </c>
      <c r="D46" s="53" t="s">
        <v>340</v>
      </c>
      <c r="E46" s="54" t="s">
        <v>407</v>
      </c>
      <c r="F46" s="42" t="s">
        <v>342</v>
      </c>
      <c r="G46" s="25" t="s">
        <v>336</v>
      </c>
      <c r="H46" s="42" t="s">
        <v>337</v>
      </c>
      <c r="I46" s="42" t="s">
        <v>329</v>
      </c>
      <c r="J46" s="54" t="s">
        <v>343</v>
      </c>
    </row>
    <row r="47" ht="20.25" customHeight="1" spans="1:10">
      <c r="A47" s="24"/>
      <c r="B47" s="24"/>
      <c r="C47" s="24" t="s">
        <v>344</v>
      </c>
      <c r="D47" s="53" t="s">
        <v>345</v>
      </c>
      <c r="E47" s="54" t="s">
        <v>408</v>
      </c>
      <c r="F47" s="42" t="s">
        <v>326</v>
      </c>
      <c r="G47" s="25" t="s">
        <v>347</v>
      </c>
      <c r="H47" s="42" t="s">
        <v>352</v>
      </c>
      <c r="I47" s="42" t="s">
        <v>329</v>
      </c>
      <c r="J47" s="54" t="s">
        <v>409</v>
      </c>
    </row>
    <row r="48" ht="20.25" customHeight="1" spans="1:10">
      <c r="A48" s="52" t="s">
        <v>295</v>
      </c>
      <c r="B48" s="24" t="s">
        <v>410</v>
      </c>
      <c r="C48" s="24"/>
      <c r="D48" s="24"/>
      <c r="E48" s="24"/>
      <c r="F48" s="24"/>
      <c r="G48" s="24"/>
      <c r="H48" s="24"/>
      <c r="I48" s="24"/>
      <c r="J48" s="24"/>
    </row>
    <row r="49" ht="20.25" customHeight="1" spans="1:10">
      <c r="A49" s="24"/>
      <c r="B49" s="24"/>
      <c r="C49" s="24" t="s">
        <v>323</v>
      </c>
      <c r="D49" s="53" t="s">
        <v>324</v>
      </c>
      <c r="E49" s="54" t="s">
        <v>411</v>
      </c>
      <c r="F49" s="42" t="s">
        <v>326</v>
      </c>
      <c r="G49" s="25" t="s">
        <v>412</v>
      </c>
      <c r="H49" s="42" t="s">
        <v>352</v>
      </c>
      <c r="I49" s="42" t="s">
        <v>329</v>
      </c>
      <c r="J49" s="54" t="s">
        <v>353</v>
      </c>
    </row>
    <row r="50" ht="20.25" customHeight="1" spans="1:10">
      <c r="A50" s="24"/>
      <c r="B50" s="24"/>
      <c r="C50" s="24" t="s">
        <v>323</v>
      </c>
      <c r="D50" s="53" t="s">
        <v>324</v>
      </c>
      <c r="E50" s="54" t="s">
        <v>413</v>
      </c>
      <c r="F50" s="42" t="s">
        <v>326</v>
      </c>
      <c r="G50" s="25" t="s">
        <v>327</v>
      </c>
      <c r="H50" s="42" t="s">
        <v>328</v>
      </c>
      <c r="I50" s="42" t="s">
        <v>329</v>
      </c>
      <c r="J50" s="54" t="s">
        <v>330</v>
      </c>
    </row>
    <row r="51" ht="20.25" customHeight="1" spans="1:10">
      <c r="A51" s="24"/>
      <c r="B51" s="24"/>
      <c r="C51" s="24" t="s">
        <v>323</v>
      </c>
      <c r="D51" s="53" t="s">
        <v>334</v>
      </c>
      <c r="E51" s="54" t="s">
        <v>414</v>
      </c>
      <c r="F51" s="42" t="s">
        <v>342</v>
      </c>
      <c r="G51" s="25" t="s">
        <v>336</v>
      </c>
      <c r="H51" s="42" t="s">
        <v>337</v>
      </c>
      <c r="I51" s="42" t="s">
        <v>329</v>
      </c>
      <c r="J51" s="54" t="s">
        <v>338</v>
      </c>
    </row>
    <row r="52" ht="20.25" customHeight="1" spans="1:10">
      <c r="A52" s="24"/>
      <c r="B52" s="24"/>
      <c r="C52" s="24" t="s">
        <v>339</v>
      </c>
      <c r="D52" s="53" t="s">
        <v>340</v>
      </c>
      <c r="E52" s="54" t="s">
        <v>415</v>
      </c>
      <c r="F52" s="42" t="s">
        <v>342</v>
      </c>
      <c r="G52" s="25" t="s">
        <v>336</v>
      </c>
      <c r="H52" s="42" t="s">
        <v>337</v>
      </c>
      <c r="I52" s="42" t="s">
        <v>329</v>
      </c>
      <c r="J52" s="54" t="s">
        <v>416</v>
      </c>
    </row>
    <row r="53" ht="20.25" customHeight="1" spans="1:10">
      <c r="A53" s="24"/>
      <c r="B53" s="24"/>
      <c r="C53" s="24" t="s">
        <v>344</v>
      </c>
      <c r="D53" s="53" t="s">
        <v>345</v>
      </c>
      <c r="E53" s="54" t="s">
        <v>408</v>
      </c>
      <c r="F53" s="42" t="s">
        <v>326</v>
      </c>
      <c r="G53" s="25" t="s">
        <v>347</v>
      </c>
      <c r="H53" s="42" t="s">
        <v>337</v>
      </c>
      <c r="I53" s="42" t="s">
        <v>329</v>
      </c>
      <c r="J53" s="54" t="s">
        <v>409</v>
      </c>
    </row>
    <row r="54" ht="20.25" customHeight="1" spans="1:10">
      <c r="A54" s="52" t="s">
        <v>301</v>
      </c>
      <c r="B54" s="24" t="s">
        <v>417</v>
      </c>
      <c r="C54" s="24"/>
      <c r="D54" s="24"/>
      <c r="E54" s="24"/>
      <c r="F54" s="24"/>
      <c r="G54" s="24"/>
      <c r="H54" s="24"/>
      <c r="I54" s="24"/>
      <c r="J54" s="24"/>
    </row>
    <row r="55" ht="20.25" customHeight="1" spans="1:10">
      <c r="A55" s="24"/>
      <c r="B55" s="24"/>
      <c r="C55" s="24" t="s">
        <v>323</v>
      </c>
      <c r="D55" s="53" t="s">
        <v>324</v>
      </c>
      <c r="E55" s="54" t="s">
        <v>418</v>
      </c>
      <c r="F55" s="42" t="s">
        <v>342</v>
      </c>
      <c r="G55" s="25" t="s">
        <v>327</v>
      </c>
      <c r="H55" s="42" t="s">
        <v>332</v>
      </c>
      <c r="I55" s="42" t="s">
        <v>329</v>
      </c>
      <c r="J55" s="54" t="s">
        <v>330</v>
      </c>
    </row>
    <row r="56" ht="20.25" customHeight="1" spans="1:10">
      <c r="A56" s="24"/>
      <c r="B56" s="24"/>
      <c r="C56" s="24" t="s">
        <v>323</v>
      </c>
      <c r="D56" s="53" t="s">
        <v>324</v>
      </c>
      <c r="E56" s="54" t="s">
        <v>419</v>
      </c>
      <c r="F56" s="42" t="s">
        <v>342</v>
      </c>
      <c r="G56" s="25" t="s">
        <v>327</v>
      </c>
      <c r="H56" s="42" t="s">
        <v>328</v>
      </c>
      <c r="I56" s="42" t="s">
        <v>329</v>
      </c>
      <c r="J56" s="54" t="s">
        <v>333</v>
      </c>
    </row>
    <row r="57" ht="20.25" customHeight="1" spans="1:10">
      <c r="A57" s="24"/>
      <c r="B57" s="24"/>
      <c r="C57" s="24" t="s">
        <v>323</v>
      </c>
      <c r="D57" s="53" t="s">
        <v>334</v>
      </c>
      <c r="E57" s="54" t="s">
        <v>414</v>
      </c>
      <c r="F57" s="42" t="s">
        <v>326</v>
      </c>
      <c r="G57" s="25" t="s">
        <v>336</v>
      </c>
      <c r="H57" s="42" t="s">
        <v>337</v>
      </c>
      <c r="I57" s="42" t="s">
        <v>329</v>
      </c>
      <c r="J57" s="54" t="s">
        <v>338</v>
      </c>
    </row>
    <row r="58" ht="20.25" customHeight="1" spans="1:10">
      <c r="A58" s="24"/>
      <c r="B58" s="24"/>
      <c r="C58" s="24" t="s">
        <v>339</v>
      </c>
      <c r="D58" s="53" t="s">
        <v>340</v>
      </c>
      <c r="E58" s="54" t="s">
        <v>420</v>
      </c>
      <c r="F58" s="42" t="s">
        <v>342</v>
      </c>
      <c r="G58" s="25" t="s">
        <v>336</v>
      </c>
      <c r="H58" s="42" t="s">
        <v>337</v>
      </c>
      <c r="I58" s="42" t="s">
        <v>329</v>
      </c>
      <c r="J58" s="54" t="s">
        <v>421</v>
      </c>
    </row>
    <row r="59" ht="20.25" customHeight="1" spans="1:10">
      <c r="A59" s="24"/>
      <c r="B59" s="24"/>
      <c r="C59" s="24" t="s">
        <v>344</v>
      </c>
      <c r="D59" s="53" t="s">
        <v>345</v>
      </c>
      <c r="E59" s="54" t="s">
        <v>408</v>
      </c>
      <c r="F59" s="42" t="s">
        <v>326</v>
      </c>
      <c r="G59" s="25" t="s">
        <v>347</v>
      </c>
      <c r="H59" s="42" t="s">
        <v>337</v>
      </c>
      <c r="I59" s="42" t="s">
        <v>329</v>
      </c>
      <c r="J59" s="54" t="s">
        <v>422</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景玉荣</cp:lastModifiedBy>
  <dcterms:created xsi:type="dcterms:W3CDTF">2025-02-17T01:38:00Z</dcterms:created>
  <dcterms:modified xsi:type="dcterms:W3CDTF">2025-02-18T03:44:43Z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6AC9A57C06444A47BFC5A91CA2A4444B_13</vt:lpwstr>
  </property>
  <property fmtid="{D5CDD505-2E9C-101B-9397-08002B2CF9AE}" pid="3" name="KSOProductBuildVer">
    <vt:lpwstr>2052-12.1.0.18276</vt:lpwstr>
  </property>
</Properties>
</file>